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45" tabRatio="756" activeTab="1"/>
  </bookViews>
  <sheets>
    <sheet name="Instructions" sheetId="12" r:id="rId1"/>
    <sheet name="Income and Expenditure" sheetId="2" r:id="rId2"/>
    <sheet name="formula sheet DO NOT USE" sheetId="1" state="hidden" r:id="rId3"/>
    <sheet name="Advice" sheetId="10" state="hidden" r:id="rId4"/>
    <sheet name="Next steps" sheetId="11" state="hidden" r:id="rId5"/>
  </sheets>
  <definedNames>
    <definedName name="Periods">'formula sheet DO NOT USE'!$A$9:$A$16</definedName>
    <definedName name="PeriodTuples">'formula sheet DO NOT USE'!$B$9:$C$16</definedName>
    <definedName name="_xlnm.Print_Area" localSheetId="1">'Income and Expenditure'!$A$1:$L$33</definedName>
    <definedName name="_xlnm.Print_Area" localSheetId="0">Instructions!$A$1:$H$12</definedName>
  </definedNames>
  <calcPr calcId="145621"/>
</workbook>
</file>

<file path=xl/calcChain.xml><?xml version="1.0" encoding="utf-8"?>
<calcChain xmlns="http://schemas.openxmlformats.org/spreadsheetml/2006/main">
  <c r="C16" i="1" l="1"/>
  <c r="C14" i="1"/>
  <c r="E26" i="2" s="1"/>
  <c r="D26" i="2" s="1"/>
  <c r="C12" i="1"/>
  <c r="C15" i="1" s="1"/>
  <c r="C11" i="1"/>
  <c r="E27" i="2"/>
  <c r="D27" i="2" s="1"/>
  <c r="L26" i="2"/>
  <c r="K26" i="2" s="1"/>
  <c r="L25" i="2"/>
  <c r="K25" i="2" s="1"/>
  <c r="L24" i="2"/>
  <c r="K24" i="2" s="1"/>
  <c r="L23" i="2"/>
  <c r="K23" i="2" s="1"/>
  <c r="L22" i="2"/>
  <c r="K22" i="2" s="1"/>
  <c r="L21" i="2"/>
  <c r="K21" i="2"/>
  <c r="L20" i="2"/>
  <c r="K20" i="2" s="1"/>
  <c r="L19" i="2"/>
  <c r="K19" i="2" s="1"/>
  <c r="E19" i="2"/>
  <c r="D19" i="2"/>
  <c r="L18" i="2"/>
  <c r="K18" i="2" s="1"/>
  <c r="L15" i="2"/>
  <c r="K15" i="2" s="1"/>
  <c r="L13" i="2"/>
  <c r="K13" i="2" s="1"/>
  <c r="L11" i="2"/>
  <c r="K11" i="2" s="1"/>
  <c r="L10" i="2"/>
  <c r="K10" i="2" s="1"/>
  <c r="L9" i="2"/>
  <c r="K9" i="2" s="1"/>
  <c r="E9" i="2"/>
  <c r="D9" i="2"/>
  <c r="L8" i="2"/>
  <c r="K8" i="2" s="1"/>
  <c r="E7" i="2"/>
  <c r="D7" i="2"/>
  <c r="E6" i="2"/>
  <c r="D6" i="2" s="1"/>
  <c r="C10" i="1" l="1"/>
  <c r="E15" i="2" s="1"/>
  <c r="D15" i="2" s="1"/>
  <c r="L16" i="2"/>
  <c r="K16" i="2" s="1"/>
  <c r="L14" i="2"/>
  <c r="K14" i="2" s="1"/>
  <c r="L12" i="2"/>
  <c r="K12" i="2" s="1"/>
  <c r="L7" i="2"/>
  <c r="K7" i="2" s="1"/>
  <c r="L6" i="2"/>
  <c r="E14" i="2"/>
  <c r="D14" i="2" s="1"/>
  <c r="E8" i="2"/>
  <c r="C9" i="1"/>
  <c r="D8" i="2" l="1"/>
  <c r="K6" i="2"/>
  <c r="L17" i="2"/>
  <c r="K17" i="2" s="1"/>
  <c r="E25" i="2"/>
  <c r="D25" i="2" s="1"/>
  <c r="E24" i="2"/>
  <c r="D24" i="2" s="1"/>
  <c r="E23" i="2"/>
  <c r="D23" i="2" s="1"/>
  <c r="E22" i="2"/>
  <c r="D22" i="2" s="1"/>
  <c r="E21" i="2"/>
  <c r="D21" i="2" s="1"/>
  <c r="E20" i="2"/>
  <c r="D20" i="2" s="1"/>
  <c r="E18" i="2"/>
  <c r="D18" i="2" s="1"/>
  <c r="E17" i="2"/>
  <c r="D17" i="2" s="1"/>
  <c r="E16" i="2"/>
  <c r="D16" i="2" s="1"/>
  <c r="E13" i="2"/>
  <c r="D13" i="2" s="1"/>
  <c r="E12" i="2"/>
  <c r="D12" i="2" s="1"/>
  <c r="E11" i="2"/>
  <c r="D11" i="2" s="1"/>
  <c r="E10" i="2"/>
  <c r="D10" i="2" s="1"/>
  <c r="L27" i="2" l="1"/>
  <c r="K27" i="2" s="1"/>
  <c r="D28" i="2"/>
  <c r="E28" i="2"/>
  <c r="K28" i="2" l="1"/>
  <c r="L28" i="2"/>
</calcChain>
</file>

<file path=xl/sharedStrings.xml><?xml version="1.0" encoding="utf-8"?>
<sst xmlns="http://schemas.openxmlformats.org/spreadsheetml/2006/main" count="224" uniqueCount="133">
  <si>
    <t>Day</t>
  </si>
  <si>
    <t>2 weeks</t>
  </si>
  <si>
    <t>Week</t>
  </si>
  <si>
    <t>4 weeks</t>
  </si>
  <si>
    <t>6 months</t>
  </si>
  <si>
    <t xml:space="preserve">4 weeks </t>
  </si>
  <si>
    <t>Month</t>
  </si>
  <si>
    <t>Quarter</t>
  </si>
  <si>
    <t>Year</t>
  </si>
  <si>
    <t>INCOME</t>
  </si>
  <si>
    <t>Universal Credit</t>
  </si>
  <si>
    <t>Maternity Allowance</t>
  </si>
  <si>
    <t>State Pension</t>
  </si>
  <si>
    <t>Pension Credit</t>
  </si>
  <si>
    <t>TV licence</t>
  </si>
  <si>
    <t>Positive</t>
  </si>
  <si>
    <t>Good news - your budget is in credit!</t>
  </si>
  <si>
    <t>In other words, you're more than covering your spending with the money you have coming in.</t>
  </si>
  <si>
    <t>So if you're sure you've filled in all your figures correctly and you've been honest about your spending then you're in a good position.</t>
  </si>
  <si>
    <t>There are still things you could do. Go to your next steps to find out how to clear any loans or other borrowing you have, or start saving for the future.</t>
  </si>
  <si>
    <t>Negative</t>
  </si>
  <si>
    <t>Oh dear - you're spending more than you have coming in!</t>
  </si>
  <si>
    <t>It's really important that you get your budget back on track.</t>
  </si>
  <si>
    <t>Otherwise you'll find yourself using up your savings (if you have any), or worse, getting into debt just to maintain your spending each month.</t>
  </si>
  <si>
    <t>Go to your next steps to find out where you might be able to cut costs and how to check you're getting all the help you're entitled to.</t>
  </si>
  <si>
    <t>Balance</t>
  </si>
  <si>
    <t>Good news - your budget balances!</t>
  </si>
  <si>
    <t>In other words, your income covers your spending.</t>
  </si>
  <si>
    <t>So if you're sure you've filled in all your figures correctly and you've been honest about your spending then this is a good start.</t>
  </si>
  <si>
    <t>There are still things you should do to protect yourself. Go to your next steps to find out where you might be able to cut costs and perhaps build up a savings cushion. Otherwise an unexpected bill – like a burst pipe or a car breakdown – could tip you into a situation where you're spending more than you earn.</t>
  </si>
  <si>
    <t>POSITIVE</t>
  </si>
  <si>
    <t>Title</t>
  </si>
  <si>
    <t>Pay off anything you owe</t>
  </si>
  <si>
    <t>Message</t>
  </si>
  <si>
    <t>Plan to pay off any money you owe. Because you'll probably be paying more to borrow than you can earn as a saver, it makes sense to start here.</t>
  </si>
  <si>
    <t>Link1</t>
  </si>
  <si>
    <t>Should you save, or pay off loans and cards? </t>
  </si>
  <si>
    <t>https://www.moneyadviceservice.org.uk/en/articles/should-i-save-or-pay-off-debt</t>
  </si>
  <si>
    <t>Link2</t>
  </si>
  <si>
    <t>Should you pay off your mortgage early?</t>
  </si>
  <si>
    <t>https://www.moneyadviceservice.org.uk/en/articles/should-you-pay-off-your-mortgage-early</t>
  </si>
  <si>
    <t>Make your money grow</t>
  </si>
  <si>
    <t xml:space="preserve">It's usually a good idea to put some money aside for emergencies. You may also want to save up for big one-off expenses, like Christmas, a holiday or household goods. If you put aside a little each month it soon builds up. </t>
  </si>
  <si>
    <t>Planning your savings</t>
  </si>
  <si>
    <t>http://yourmoney.moneyadviceservice.org.uk/products/savings/savings.html</t>
  </si>
  <si>
    <t>Savings calculator</t>
  </si>
  <si>
    <t>https://www.moneyadviceservice.org.uk/en/tools/savings-calculator</t>
  </si>
  <si>
    <t>Save yourself some cash</t>
  </si>
  <si>
    <t xml:space="preserve">Even if you can afford it, there's no sense in spending more than you have to. You might be able to get a cheaper deal on your phone or TV package. Or you might find you're paying over the odds for your gas and electricity. </t>
  </si>
  <si>
    <t>Money saving tips</t>
  </si>
  <si>
    <t>https://www.moneyadviceservice.org.uk/en/categories/money-saving-tips</t>
  </si>
  <si>
    <t>NEUTRAL</t>
  </si>
  <si>
    <t>Save yourself some money</t>
  </si>
  <si>
    <t xml:space="preserve">Don't spend more than you need to – shop around! You might be able to get a cheaper deal on your phone or TV package. Or you might find you're paying over the odds for your gas and electricity. </t>
  </si>
  <si>
    <t>See our Money saving tips to find out how you can cut costs.</t>
  </si>
  <si>
    <t>Build up your savings</t>
  </si>
  <si>
    <t xml:space="preserve">Even a small amount of savings can come in handy and stop you tipping into debt if things go wrong. You might think you can't afford to save, but it's surprising how you can find small amounts here and there and they soon add up. </t>
  </si>
  <si>
    <t>Action plan - Build an emergency savings fund</t>
  </si>
  <si>
    <t>https://www.moneyadviceservice.org.uk/en/action_plans/build-an-emergency-savings-fund</t>
  </si>
  <si>
    <t>Claim everything you're entitled to</t>
  </si>
  <si>
    <t xml:space="preserve">Many people are missing out on money that could be theirs because they don't know what they can claim. It doesn't take long to find out what you're entitled to - go on - you've got nothing to lose! </t>
  </si>
  <si>
    <t>Make sure you're getting the right entitlements</t>
  </si>
  <si>
    <t>https://www.moneyadviceservice.org.uk/en/articles/make-sure-youre-getting-the-right-entitlements</t>
  </si>
  <si>
    <t>NEGATIVE</t>
  </si>
  <si>
    <t>Cut back</t>
  </si>
  <si>
    <t xml:space="preserve">Look for cheaper deals on things like your phone or TV package. And find out if you're paying over the odds for your gas and electricity. You also need to urgently cut back on the things you don't really need. </t>
  </si>
  <si>
    <t>Cut back calculator</t>
  </si>
  <si>
    <t>https://www.moneyadviceservice.org.uk/en/tools/cut-back-calculator</t>
  </si>
  <si>
    <t>You might be missing out on money that could be yours. It doesn't take long to find out what you're entitled to – go on – it could make a big difference!</t>
  </si>
  <si>
    <t>Get on top of your debts</t>
  </si>
  <si>
    <t>If you feel you're starting to struggle with your debts, try not to panic or ignore the problem. There's always a solution but you have to act sooner rather than later.</t>
  </si>
  <si>
    <t>Help if struggling with debt</t>
  </si>
  <si>
    <t>https://www.moneyadviceservice.org.uk/en/categories/help-if-struggling-with-debt</t>
  </si>
  <si>
    <t>Income and Expenditure</t>
  </si>
  <si>
    <t xml:space="preserve">Please use this form to establish your customer's income and expenditure. </t>
  </si>
  <si>
    <t xml:space="preserve">In a few easy steps you will be able to establish if they are experiencing financial hardship. </t>
  </si>
  <si>
    <t>Housekeeping (food)</t>
  </si>
  <si>
    <t>Travel Expenses</t>
  </si>
  <si>
    <t>School Meals</t>
  </si>
  <si>
    <t>Other</t>
  </si>
  <si>
    <t>JSA (Contribution)</t>
  </si>
  <si>
    <t>JSA (Income based)</t>
  </si>
  <si>
    <t>ESA</t>
  </si>
  <si>
    <t>Gas (incl arrears)</t>
  </si>
  <si>
    <t>Electricity (incl arrears)</t>
  </si>
  <si>
    <t>Income</t>
  </si>
  <si>
    <t>Weekly Total</t>
  </si>
  <si>
    <t>Monthly Total</t>
  </si>
  <si>
    <t>Spending</t>
  </si>
  <si>
    <t>How Often</t>
  </si>
  <si>
    <t>Disposable</t>
  </si>
  <si>
    <t>We manage our data in full compliance of the Data Protection Act. For further information please visit www.birmingham.gov.uk/privacy or write to Birmingham City Council, Corporate Information Governance Team, 2nd Floor, 10 Woodcock Street, Birmingham, B7 4BL</t>
  </si>
  <si>
    <t>Total Income</t>
  </si>
  <si>
    <t>DO NOT DELETE</t>
  </si>
  <si>
    <r>
      <t xml:space="preserve">Confirm the frequency of payments by selecting from the dropdowns in the </t>
    </r>
    <r>
      <rPr>
        <i/>
        <sz val="11"/>
        <color indexed="8"/>
        <rFont val="Arial"/>
        <family val="2"/>
      </rPr>
      <t>'how often'</t>
    </r>
    <r>
      <rPr>
        <sz val="11"/>
        <color indexed="8"/>
        <rFont val="Arial"/>
        <family val="2"/>
      </rPr>
      <t xml:space="preserve"> column. </t>
    </r>
  </si>
  <si>
    <t xml:space="preserve">                 Income and Expenditure form - Instructions</t>
  </si>
  <si>
    <t>Name:</t>
  </si>
  <si>
    <t>Address:</t>
  </si>
  <si>
    <t xml:space="preserve">Payment Reference: </t>
  </si>
  <si>
    <t xml:space="preserve">Leave all other columns blank, the spreadsheet will calculate the tenant's total income and expenditure figures for you, and populate these fields. </t>
  </si>
  <si>
    <t xml:space="preserve">Double click on the columns highlighted in yellow, and key in the tenant's income and expenditure figures. Press enter to confirm each entry. </t>
  </si>
  <si>
    <t>Working Tax Credit</t>
  </si>
  <si>
    <t>Income Support</t>
  </si>
  <si>
    <t>Child Benefit</t>
  </si>
  <si>
    <t>Child Tax Credit</t>
  </si>
  <si>
    <t>Carer's Allowance</t>
  </si>
  <si>
    <t>Private Pension</t>
  </si>
  <si>
    <t>Statutory Sick Pay</t>
  </si>
  <si>
    <t>Attendance Alllowance</t>
  </si>
  <si>
    <t>Industrial Injuries Benefit</t>
  </si>
  <si>
    <t>Net Rent</t>
  </si>
  <si>
    <t>Rent Arrears</t>
  </si>
  <si>
    <t>Water Rates (incl arrears)</t>
  </si>
  <si>
    <t>Council Tax (incl arrears)</t>
  </si>
  <si>
    <t>Loans/Credit/Store Cards</t>
  </si>
  <si>
    <t>Catalogues</t>
  </si>
  <si>
    <t>Car - Finance/Insurance etc</t>
  </si>
  <si>
    <t>Internet</t>
  </si>
  <si>
    <t>Sky/Digital/Cable</t>
  </si>
  <si>
    <t>Clothing/Maintenance</t>
  </si>
  <si>
    <t>Childcare Costs</t>
  </si>
  <si>
    <t>Medical Costs</t>
  </si>
  <si>
    <t>Mobile/Landline</t>
  </si>
  <si>
    <t>Fines</t>
  </si>
  <si>
    <t>EXPENDITURE</t>
  </si>
  <si>
    <t>Total Expenditure</t>
  </si>
  <si>
    <r>
      <rPr>
        <sz val="11"/>
        <color indexed="8"/>
        <rFont val="Arial"/>
        <family val="2"/>
      </rPr>
      <t xml:space="preserve">To delete a given figure, type the number 0 into the yellow column and press enter. </t>
    </r>
    <r>
      <rPr>
        <b/>
        <sz val="11"/>
        <color indexed="8"/>
        <rFont val="Arial"/>
        <family val="2"/>
      </rPr>
      <t xml:space="preserve">Do not press delete. </t>
    </r>
  </si>
  <si>
    <t>PIP / DLA Care</t>
  </si>
  <si>
    <t>PIP / DLA Mobility</t>
  </si>
  <si>
    <t>Partner's State Pension</t>
  </si>
  <si>
    <t>Partner's Private Pension</t>
  </si>
  <si>
    <t>Earned Income (net)</t>
  </si>
  <si>
    <t>Partner's Income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</si>
</sst>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quot;-£&quot;* #,##0.00_-;_-\£* \-??_-;_-@_-"/>
  </numFmts>
  <fonts count="40">
    <font>
      <sz val="11"/>
      <color indexed="8"/>
      <name val="Calibri"/>
      <family val="2"/>
    </font>
    <font>
      <sz val="18"/>
      <color indexed="8"/>
      <name val="Calibri"/>
      <family val="2"/>
    </font>
    <font>
      <u/>
      <sz val="11"/>
      <color indexed="39"/>
      <name val="Calibri"/>
      <family val="2"/>
    </font>
    <font>
      <b/>
      <sz val="18"/>
      <color indexed="17"/>
      <name val="Calibri"/>
      <family val="2"/>
    </font>
    <font>
      <sz val="18"/>
      <color indexed="17"/>
      <name val="Calibri"/>
      <family val="2"/>
    </font>
    <font>
      <b/>
      <sz val="14"/>
      <color indexed="17"/>
      <name val="Calibri"/>
      <family val="2"/>
    </font>
    <font>
      <b/>
      <sz val="18"/>
      <color indexed="8"/>
      <name val="Calibri"/>
      <family val="2"/>
    </font>
    <font>
      <b/>
      <sz val="14"/>
      <color indexed="8"/>
      <name val="Calibri"/>
      <family val="2"/>
    </font>
    <font>
      <u/>
      <sz val="14"/>
      <color indexed="39"/>
      <name val="Calibri"/>
      <family val="2"/>
    </font>
    <font>
      <sz val="18"/>
      <name val="Calibri"/>
      <family val="2"/>
    </font>
    <font>
      <b/>
      <sz val="18"/>
      <color indexed="10"/>
      <name val="Calibri"/>
      <family val="2"/>
    </font>
    <font>
      <sz val="18"/>
      <color indexed="10"/>
      <name val="Calibri"/>
      <family val="2"/>
    </font>
    <font>
      <sz val="14"/>
      <color indexed="8"/>
      <name val="Helvetica Neue"/>
    </font>
    <font>
      <b/>
      <sz val="11"/>
      <color indexed="8"/>
      <name val="Calibri"/>
      <family val="2"/>
    </font>
    <font>
      <b/>
      <sz val="14"/>
      <color indexed="63"/>
      <name val="Arial"/>
      <family val="2"/>
    </font>
    <font>
      <sz val="14"/>
      <color indexed="63"/>
      <name val="Arial"/>
      <family val="2"/>
    </font>
    <font>
      <sz val="11"/>
      <color indexed="8"/>
      <name val="Arial"/>
      <family val="2"/>
    </font>
    <font>
      <sz val="10"/>
      <color indexed="8"/>
      <name val="Arial"/>
      <family val="2"/>
    </font>
    <font>
      <sz val="10"/>
      <color indexed="9"/>
      <name val="Arial"/>
      <family val="2"/>
    </font>
    <font>
      <b/>
      <sz val="10"/>
      <color indexed="8"/>
      <name val="Arial"/>
      <family val="2"/>
    </font>
    <font>
      <sz val="10"/>
      <color theme="0"/>
      <name val="Arial"/>
      <family val="2"/>
    </font>
    <font>
      <sz val="9"/>
      <color indexed="8"/>
      <name val="Calibri"/>
      <family val="2"/>
    </font>
    <font>
      <sz val="11"/>
      <color theme="1"/>
      <name val="Arial"/>
      <family val="2"/>
    </font>
    <font>
      <b/>
      <sz val="36"/>
      <color theme="1"/>
      <name val="Calibri"/>
      <family val="2"/>
    </font>
    <font>
      <sz val="11"/>
      <color theme="0"/>
      <name val="Calibri"/>
      <family val="2"/>
    </font>
    <font>
      <b/>
      <sz val="36"/>
      <color theme="0"/>
      <name val="Calibri"/>
      <family val="2"/>
    </font>
    <font>
      <b/>
      <sz val="36"/>
      <color theme="0"/>
      <name val="Arial"/>
      <family val="2"/>
    </font>
    <font>
      <sz val="26"/>
      <color theme="0"/>
      <name val="Arial"/>
      <family val="2"/>
    </font>
    <font>
      <sz val="11"/>
      <color theme="0"/>
      <name val="Arial"/>
      <family val="2"/>
    </font>
    <font>
      <b/>
      <sz val="14"/>
      <color theme="1"/>
      <name val="Arial"/>
      <family val="2"/>
    </font>
    <font>
      <sz val="14"/>
      <color theme="1"/>
      <name val="Calibri"/>
      <family val="2"/>
    </font>
    <font>
      <u/>
      <sz val="14"/>
      <color theme="1"/>
      <name val="Calibri"/>
      <family val="2"/>
    </font>
    <font>
      <sz val="11"/>
      <color theme="1"/>
      <name val="Calibri"/>
      <family val="2"/>
    </font>
    <font>
      <sz val="20"/>
      <color indexed="8"/>
      <name val="Arial"/>
      <family val="2"/>
    </font>
    <font>
      <b/>
      <sz val="26"/>
      <color indexed="8"/>
      <name val="Arial"/>
      <family val="2"/>
    </font>
    <font>
      <i/>
      <sz val="11"/>
      <color indexed="8"/>
      <name val="Arial"/>
      <family val="2"/>
    </font>
    <font>
      <sz val="24"/>
      <color indexed="8"/>
      <name val="Arial"/>
      <family val="2"/>
    </font>
    <font>
      <sz val="28"/>
      <color indexed="8"/>
      <name val="Arial"/>
      <family val="2"/>
    </font>
    <font>
      <b/>
      <sz val="11"/>
      <color indexed="8"/>
      <name val="Arial"/>
      <family val="2"/>
    </font>
    <font>
      <b/>
      <sz val="11"/>
      <color theme="1"/>
      <name val="Arial"/>
      <family val="2"/>
    </font>
  </fonts>
  <fills count="12">
    <fill>
      <patternFill patternType="none"/>
    </fill>
    <fill>
      <patternFill patternType="gray125"/>
    </fill>
    <fill>
      <patternFill patternType="solid">
        <fgColor indexed="9"/>
        <bgColor indexed="26"/>
      </patternFill>
    </fill>
    <fill>
      <patternFill patternType="solid">
        <fgColor theme="3" tint="-0.24994659260841701"/>
        <bgColor indexed="58"/>
      </patternFill>
    </fill>
    <fill>
      <patternFill patternType="solid">
        <fgColor theme="0"/>
        <bgColor indexed="64"/>
      </patternFill>
    </fill>
    <fill>
      <patternFill patternType="solid">
        <fgColor theme="3" tint="-0.24994659260841701"/>
        <bgColor indexed="26"/>
      </patternFill>
    </fill>
    <fill>
      <patternFill patternType="solid">
        <fgColor theme="0" tint="-4.9989318521683403E-2"/>
        <bgColor indexed="22"/>
      </patternFill>
    </fill>
    <fill>
      <patternFill patternType="solid">
        <fgColor theme="0" tint="-4.9989318521683403E-2"/>
        <bgColor indexed="64"/>
      </patternFill>
    </fill>
    <fill>
      <patternFill patternType="solid">
        <fgColor rgb="FFFFFF00"/>
        <bgColor indexed="26"/>
      </patternFill>
    </fill>
    <fill>
      <patternFill patternType="solid">
        <fgColor theme="3" tint="-0.499984740745262"/>
        <bgColor indexed="26"/>
      </patternFill>
    </fill>
    <fill>
      <patternFill patternType="solid">
        <fgColor theme="3" tint="-0.499984740745262"/>
        <bgColor indexed="58"/>
      </patternFill>
    </fill>
    <fill>
      <patternFill patternType="solid">
        <fgColor rgb="FFFFFF00"/>
        <bgColor indexed="64"/>
      </patternFill>
    </fill>
  </fills>
  <borders count="17">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s>
  <cellStyleXfs count="2">
    <xf numFmtId="0" fontId="0" fillId="0" borderId="0"/>
    <xf numFmtId="0" fontId="2" fillId="0" borderId="0" applyNumberFormat="0" applyFill="0" applyBorder="0" applyAlignment="0" applyProtection="0"/>
  </cellStyleXfs>
  <cellXfs count="123">
    <xf numFmtId="0" fontId="0" fillId="0" borderId="0" xfId="0"/>
    <xf numFmtId="0" fontId="0" fillId="0" borderId="0" xfId="0" applyFont="1" applyFill="1" applyBorder="1" applyAlignment="1">
      <alignment wrapText="1"/>
    </xf>
    <xf numFmtId="0" fontId="0" fillId="0" borderId="0" xfId="0" applyFill="1"/>
    <xf numFmtId="164" fontId="0" fillId="0" borderId="0" xfId="0" applyNumberFormat="1" applyFill="1"/>
    <xf numFmtId="0" fontId="6" fillId="0" borderId="0" xfId="0" applyFont="1" applyFill="1"/>
    <xf numFmtId="0" fontId="6" fillId="0" borderId="0" xfId="0" applyFont="1"/>
    <xf numFmtId="0" fontId="12" fillId="0" borderId="0" xfId="0" applyFont="1"/>
    <xf numFmtId="0" fontId="7" fillId="0" borderId="0" xfId="0" applyFont="1" applyAlignment="1">
      <alignment horizontal="left" vertical="center"/>
    </xf>
    <xf numFmtId="0" fontId="13" fillId="0" borderId="0" xfId="0" applyFont="1"/>
    <xf numFmtId="0" fontId="5" fillId="0" borderId="0" xfId="0" applyFont="1"/>
    <xf numFmtId="0" fontId="0" fillId="0" borderId="0" xfId="0" applyAlignment="1">
      <alignment wrapText="1"/>
    </xf>
    <xf numFmtId="0" fontId="17" fillId="0" borderId="0" xfId="0" applyFont="1" applyFill="1" applyBorder="1" applyAlignment="1">
      <alignment wrapText="1"/>
    </xf>
    <xf numFmtId="0" fontId="19" fillId="0" borderId="0" xfId="0" applyFont="1" applyFill="1"/>
    <xf numFmtId="164" fontId="17" fillId="2" borderId="1" xfId="0" applyNumberFormat="1" applyFont="1" applyFill="1" applyBorder="1" applyAlignment="1">
      <alignment horizontal="center"/>
    </xf>
    <xf numFmtId="164" fontId="17" fillId="2" borderId="2" xfId="0" applyNumberFormat="1" applyFont="1" applyFill="1" applyBorder="1" applyAlignment="1">
      <alignment horizontal="center"/>
    </xf>
    <xf numFmtId="0" fontId="17" fillId="0" borderId="0" xfId="0" applyFont="1"/>
    <xf numFmtId="0" fontId="17" fillId="0" borderId="0" xfId="0" applyFont="1" applyFill="1" applyAlignment="1">
      <alignment wrapText="1"/>
    </xf>
    <xf numFmtId="0" fontId="0" fillId="0" borderId="0" xfId="0"/>
    <xf numFmtId="0" fontId="0" fillId="0" borderId="0" xfId="0" applyFill="1" applyAlignment="1">
      <alignment wrapText="1"/>
    </xf>
    <xf numFmtId="0" fontId="21" fillId="0" borderId="0" xfId="0" applyFont="1" applyAlignment="1">
      <alignment wrapText="1"/>
    </xf>
    <xf numFmtId="0" fontId="16" fillId="0" borderId="0" xfId="0" applyFont="1" applyFill="1" applyAlignment="1">
      <alignment horizontal="right"/>
    </xf>
    <xf numFmtId="0" fontId="16" fillId="0" borderId="0" xfId="0" applyFont="1" applyFill="1" applyBorder="1" applyAlignment="1">
      <alignment horizontal="right" wrapText="1"/>
    </xf>
    <xf numFmtId="164" fontId="16" fillId="0" borderId="0" xfId="0" applyNumberFormat="1" applyFont="1" applyFill="1" applyAlignment="1">
      <alignment horizontal="right"/>
    </xf>
    <xf numFmtId="164" fontId="18" fillId="3" borderId="0" xfId="0" applyNumberFormat="1" applyFont="1" applyFill="1" applyBorder="1" applyAlignment="1">
      <alignment horizontal="center" vertical="center"/>
    </xf>
    <xf numFmtId="0" fontId="23" fillId="2" borderId="0" xfId="0" applyFont="1" applyFill="1" applyBorder="1"/>
    <xf numFmtId="0" fontId="24" fillId="2" borderId="0" xfId="0" applyFont="1" applyFill="1"/>
    <xf numFmtId="0" fontId="25" fillId="2" borderId="0" xfId="0" applyFont="1" applyFill="1" applyBorder="1"/>
    <xf numFmtId="0" fontId="24" fillId="0" borderId="0" xfId="0" applyFont="1"/>
    <xf numFmtId="0" fontId="27" fillId="2" borderId="0" xfId="0" applyFont="1" applyFill="1" applyAlignment="1">
      <alignment wrapText="1"/>
    </xf>
    <xf numFmtId="0" fontId="28" fillId="2" borderId="0" xfId="0" applyFont="1" applyFill="1" applyAlignment="1">
      <alignment wrapText="1"/>
    </xf>
    <xf numFmtId="0" fontId="24" fillId="2" borderId="0" xfId="0" applyFont="1" applyFill="1" applyAlignment="1">
      <alignment wrapText="1"/>
    </xf>
    <xf numFmtId="0" fontId="24" fillId="0" borderId="0" xfId="0" applyFont="1" applyAlignment="1">
      <alignment wrapText="1"/>
    </xf>
    <xf numFmtId="0" fontId="28" fillId="2" borderId="0" xfId="0" applyFont="1" applyFill="1"/>
    <xf numFmtId="0" fontId="0" fillId="0" borderId="0" xfId="0"/>
    <xf numFmtId="0" fontId="29" fillId="0" borderId="0" xfId="0" applyFont="1" applyFill="1" applyBorder="1"/>
    <xf numFmtId="0" fontId="30" fillId="0" borderId="0" xfId="0" applyFont="1" applyFill="1"/>
    <xf numFmtId="0" fontId="30" fillId="0" borderId="0" xfId="0" applyFont="1"/>
    <xf numFmtId="0" fontId="29" fillId="0" borderId="0" xfId="0" applyFont="1" applyFill="1" applyBorder="1" applyAlignment="1">
      <alignment wrapText="1"/>
    </xf>
    <xf numFmtId="0" fontId="32" fillId="0" borderId="0" xfId="0" applyFont="1"/>
    <xf numFmtId="164" fontId="17" fillId="6" borderId="2" xfId="0" applyNumberFormat="1" applyFont="1" applyFill="1" applyBorder="1" applyAlignment="1">
      <alignment horizontal="center"/>
    </xf>
    <xf numFmtId="164" fontId="17" fillId="4" borderId="3" xfId="0" applyNumberFormat="1" applyFont="1" applyFill="1" applyBorder="1"/>
    <xf numFmtId="164" fontId="17" fillId="7" borderId="3" xfId="0" applyNumberFormat="1" applyFont="1" applyFill="1" applyBorder="1"/>
    <xf numFmtId="0" fontId="22" fillId="4" borderId="0" xfId="0" applyFont="1" applyFill="1" applyAlignment="1">
      <alignment horizontal="right"/>
    </xf>
    <xf numFmtId="0" fontId="22" fillId="4" borderId="0" xfId="0" applyFont="1" applyFill="1" applyAlignment="1">
      <alignment horizontal="right" wrapText="1"/>
    </xf>
    <xf numFmtId="164" fontId="17" fillId="8" borderId="1" xfId="0" applyNumberFormat="1" applyFont="1" applyFill="1" applyBorder="1" applyAlignment="1">
      <alignment horizontal="center"/>
    </xf>
    <xf numFmtId="164" fontId="17" fillId="8" borderId="2" xfId="0" applyNumberFormat="1" applyFont="1" applyFill="1" applyBorder="1" applyAlignment="1">
      <alignment horizontal="center"/>
    </xf>
    <xf numFmtId="164" fontId="17" fillId="8" borderId="2" xfId="0" applyNumberFormat="1" applyFont="1" applyFill="1" applyBorder="1"/>
    <xf numFmtId="164" fontId="18" fillId="10" borderId="0" xfId="0" applyNumberFormat="1" applyFont="1" applyFill="1" applyBorder="1" applyAlignment="1">
      <alignment horizontal="center" vertical="center"/>
    </xf>
    <xf numFmtId="0" fontId="0" fillId="4" borderId="0" xfId="0" applyFill="1"/>
    <xf numFmtId="0" fontId="0" fillId="4" borderId="0" xfId="0" applyFill="1" applyAlignment="1">
      <alignment wrapText="1"/>
    </xf>
    <xf numFmtId="0" fontId="16" fillId="4" borderId="0" xfId="0" applyFont="1" applyFill="1" applyAlignment="1">
      <alignment wrapText="1"/>
    </xf>
    <xf numFmtId="0" fontId="33" fillId="4" borderId="0" xfId="0" applyFont="1" applyFill="1"/>
    <xf numFmtId="0" fontId="16" fillId="4" borderId="0" xfId="0" applyFont="1" applyFill="1"/>
    <xf numFmtId="0" fontId="16" fillId="4" borderId="4"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6" fillId="4" borderId="0" xfId="0" applyFont="1" applyFill="1" applyAlignment="1">
      <alignment horizontal="center"/>
    </xf>
    <xf numFmtId="0" fontId="34" fillId="4" borderId="0" xfId="0" applyFont="1" applyFill="1" applyAlignment="1">
      <alignment horizontal="center" wrapText="1"/>
    </xf>
    <xf numFmtId="0" fontId="16" fillId="4" borderId="0" xfId="0" applyFont="1" applyFill="1" applyAlignment="1"/>
    <xf numFmtId="0" fontId="36" fillId="4" borderId="0" xfId="0" applyFont="1" applyFill="1" applyAlignment="1"/>
    <xf numFmtId="0" fontId="37" fillId="4" borderId="0" xfId="0" applyFont="1" applyFill="1" applyAlignment="1"/>
    <xf numFmtId="0" fontId="37" fillId="4" borderId="0" xfId="0" applyFont="1" applyFill="1" applyAlignment="1">
      <alignment horizontal="center"/>
    </xf>
    <xf numFmtId="0" fontId="38" fillId="0" borderId="0" xfId="0" applyFont="1" applyFill="1"/>
    <xf numFmtId="0" fontId="38" fillId="0" borderId="0" xfId="0" applyFont="1" applyAlignment="1">
      <alignment wrapText="1"/>
    </xf>
    <xf numFmtId="0" fontId="16" fillId="0" borderId="0" xfId="0" applyFont="1" applyFill="1"/>
    <xf numFmtId="164" fontId="17" fillId="8" borderId="6" xfId="0" applyNumberFormat="1" applyFont="1" applyFill="1" applyBorder="1" applyAlignment="1">
      <alignment horizontal="center"/>
    </xf>
    <xf numFmtId="164" fontId="17" fillId="2" borderId="6" xfId="0" applyNumberFormat="1" applyFont="1" applyFill="1" applyBorder="1" applyAlignment="1">
      <alignment horizontal="center"/>
    </xf>
    <xf numFmtId="164" fontId="17" fillId="4" borderId="7" xfId="0" applyNumberFormat="1" applyFont="1" applyFill="1" applyBorder="1"/>
    <xf numFmtId="164" fontId="17" fillId="6" borderId="6" xfId="0" applyNumberFormat="1" applyFont="1" applyFill="1" applyBorder="1" applyAlignment="1">
      <alignment horizontal="center"/>
    </xf>
    <xf numFmtId="164" fontId="17" fillId="7" borderId="7" xfId="0" applyNumberFormat="1" applyFont="1" applyFill="1" applyBorder="1"/>
    <xf numFmtId="0" fontId="0" fillId="0" borderId="0" xfId="0"/>
    <xf numFmtId="0" fontId="38" fillId="0" borderId="0" xfId="0" applyFont="1" applyFill="1" applyBorder="1" applyAlignment="1">
      <alignment horizontal="left"/>
    </xf>
    <xf numFmtId="0" fontId="0" fillId="0" borderId="0" xfId="0" applyFill="1" applyAlignment="1">
      <alignment horizontal="left"/>
    </xf>
    <xf numFmtId="164" fontId="17" fillId="7" borderId="11" xfId="0" applyNumberFormat="1" applyFont="1" applyFill="1" applyBorder="1"/>
    <xf numFmtId="164" fontId="17" fillId="6" borderId="1" xfId="0" applyNumberFormat="1" applyFont="1" applyFill="1" applyBorder="1" applyAlignment="1">
      <alignment horizontal="center"/>
    </xf>
    <xf numFmtId="0" fontId="20" fillId="5" borderId="0" xfId="0" applyFont="1" applyFill="1" applyBorder="1" applyAlignment="1">
      <alignment horizontal="center" vertical="center"/>
    </xf>
    <xf numFmtId="164" fontId="17" fillId="4" borderId="11" xfId="0" applyNumberFormat="1" applyFont="1" applyFill="1" applyBorder="1"/>
    <xf numFmtId="0" fontId="20" fillId="9" borderId="0" xfId="0" applyFont="1" applyFill="1" applyBorder="1" applyAlignment="1">
      <alignment horizontal="center" vertical="center"/>
    </xf>
    <xf numFmtId="164" fontId="39" fillId="4" borderId="5" xfId="0" applyNumberFormat="1" applyFont="1" applyFill="1" applyBorder="1" applyAlignment="1">
      <alignment horizontal="right"/>
    </xf>
    <xf numFmtId="164" fontId="39" fillId="4" borderId="5" xfId="0" applyNumberFormat="1" applyFont="1" applyFill="1" applyBorder="1" applyAlignment="1">
      <alignment horizontal="left"/>
    </xf>
    <xf numFmtId="0" fontId="39" fillId="4" borderId="8" xfId="0" applyFont="1" applyFill="1" applyBorder="1" applyAlignment="1">
      <alignment horizontal="left"/>
    </xf>
    <xf numFmtId="0" fontId="39" fillId="4" borderId="3" xfId="0" applyFont="1" applyFill="1" applyBorder="1" applyAlignment="1">
      <alignment horizontal="left"/>
    </xf>
    <xf numFmtId="0" fontId="39" fillId="0" borderId="0" xfId="0" applyFont="1" applyFill="1" applyBorder="1" applyAlignment="1">
      <alignment horizontal="left"/>
    </xf>
    <xf numFmtId="164" fontId="39" fillId="4" borderId="0" xfId="0" applyNumberFormat="1" applyFont="1" applyFill="1" applyBorder="1" applyAlignment="1">
      <alignment horizontal="left"/>
    </xf>
    <xf numFmtId="164" fontId="39" fillId="4" borderId="0" xfId="0" applyNumberFormat="1" applyFont="1" applyFill="1" applyBorder="1" applyAlignment="1">
      <alignment horizontal="right"/>
    </xf>
    <xf numFmtId="0" fontId="19" fillId="0" borderId="8" xfId="0" applyFont="1" applyBorder="1" applyAlignment="1">
      <alignment wrapText="1"/>
    </xf>
    <xf numFmtId="0" fontId="19" fillId="0" borderId="3" xfId="0" applyFont="1" applyBorder="1" applyAlignment="1">
      <alignment wrapText="1"/>
    </xf>
    <xf numFmtId="0" fontId="13" fillId="0" borderId="8" xfId="0" applyFont="1" applyBorder="1"/>
    <xf numFmtId="0" fontId="13" fillId="0" borderId="3" xfId="0" applyFont="1" applyBorder="1"/>
    <xf numFmtId="0" fontId="0" fillId="0" borderId="8" xfId="0" applyBorder="1" applyAlignment="1">
      <alignment wrapText="1"/>
    </xf>
    <xf numFmtId="0" fontId="0" fillId="0" borderId="12" xfId="0" applyBorder="1" applyAlignment="1">
      <alignment wrapText="1"/>
    </xf>
    <xf numFmtId="0" fontId="0" fillId="0" borderId="3" xfId="0" applyBorder="1" applyAlignment="1">
      <alignment wrapText="1"/>
    </xf>
    <xf numFmtId="0" fontId="0" fillId="0" borderId="8" xfId="0" applyBorder="1"/>
    <xf numFmtId="0" fontId="0" fillId="0" borderId="12" xfId="0" applyBorder="1"/>
    <xf numFmtId="0" fontId="0" fillId="0" borderId="3" xfId="0" applyBorder="1"/>
    <xf numFmtId="14" fontId="16" fillId="0" borderId="0" xfId="0" applyNumberFormat="1" applyFont="1" applyFill="1" applyAlignment="1">
      <alignment horizontal="left"/>
    </xf>
    <xf numFmtId="0" fontId="31" fillId="0" borderId="0" xfId="1" applyNumberFormat="1" applyFont="1" applyFill="1" applyBorder="1" applyAlignment="1" applyProtection="1">
      <alignment horizontal="right" vertical="center"/>
    </xf>
    <xf numFmtId="0" fontId="16" fillId="0" borderId="0" xfId="0" applyFont="1" applyFill="1" applyAlignment="1">
      <alignment horizontal="left"/>
    </xf>
    <xf numFmtId="0" fontId="39" fillId="0" borderId="8" xfId="0" applyFont="1" applyFill="1" applyBorder="1" applyAlignment="1">
      <alignment horizontal="left"/>
    </xf>
    <xf numFmtId="0" fontId="39" fillId="0" borderId="3" xfId="0" applyFont="1" applyFill="1" applyBorder="1" applyAlignment="1">
      <alignment horizontal="left"/>
    </xf>
    <xf numFmtId="0" fontId="19" fillId="0" borderId="13"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8" fillId="0" borderId="11" xfId="0" applyFont="1" applyFill="1" applyBorder="1" applyAlignment="1">
      <alignment horizontal="left" vertical="center" wrapText="1"/>
    </xf>
    <xf numFmtId="0" fontId="39" fillId="4" borderId="8" xfId="0" applyFont="1" applyFill="1" applyBorder="1" applyAlignment="1">
      <alignment horizontal="left"/>
    </xf>
    <xf numFmtId="0" fontId="39" fillId="4" borderId="3" xfId="0" applyFont="1" applyFill="1" applyBorder="1" applyAlignment="1">
      <alignment horizontal="left"/>
    </xf>
    <xf numFmtId="0" fontId="26" fillId="2" borderId="0" xfId="0" applyFont="1" applyFill="1" applyBorder="1" applyAlignment="1"/>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1" fillId="0" borderId="0" xfId="0" applyFont="1" applyBorder="1" applyAlignment="1">
      <alignment horizontal="left" vertical="center" wrapText="1"/>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8" fillId="0" borderId="0" xfId="1" applyNumberFormat="1" applyFont="1" applyFill="1" applyBorder="1" applyAlignment="1" applyProtection="1">
      <alignment horizontal="left" vertical="center"/>
    </xf>
    <xf numFmtId="0" fontId="8" fillId="0" borderId="0" xfId="1" applyNumberFormat="1" applyFont="1" applyFill="1" applyBorder="1" applyAlignment="1" applyProtection="1"/>
    <xf numFmtId="0" fontId="14" fillId="0" borderId="0" xfId="0" applyFont="1" applyBorder="1" applyAlignment="1">
      <alignment horizontal="left" vertical="center" wrapText="1"/>
    </xf>
    <xf numFmtId="0" fontId="15" fillId="0" borderId="0" xfId="0" applyFont="1" applyBorder="1" applyAlignment="1">
      <alignment horizontal="left" vertical="center" wrapText="1"/>
    </xf>
    <xf numFmtId="0" fontId="14" fillId="0" borderId="0" xfId="0" applyFont="1" applyBorder="1" applyAlignment="1">
      <alignment horizontal="left" vertical="center"/>
    </xf>
  </cellXfs>
  <cellStyles count="2">
    <cellStyle name="Hyperlink" xfId="1" builtinId="8"/>
    <cellStyle name="Normal" xfId="0" builtinId="0"/>
  </cellStyles>
  <dxfs count="16">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
      <font>
        <b/>
        <i val="0"/>
        <strike val="0"/>
        <condense val="0"/>
        <extend val="0"/>
        <u val="none"/>
        <sz val="11"/>
        <color indexed="16"/>
      </font>
      <fill>
        <patternFill patternType="solid">
          <fgColor indexed="43"/>
          <bgColor indexed="47"/>
        </patternFill>
      </fill>
      <border>
        <left style="thin">
          <color indexed="8"/>
        </left>
        <right style="thin">
          <color indexed="8"/>
        </right>
        <top style="thin">
          <color indexed="8"/>
        </top>
        <bottom style="thin">
          <color indexed="8"/>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900000"/>
      <rgbColor rgb="00006411"/>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7E0021"/>
      <rgbColor rgb="00008080"/>
      <rgbColor rgb="000000D4"/>
      <rgbColor rgb="0000CCFF"/>
      <rgbColor rgb="00CCFFFF"/>
      <rgbColor rgb="00CCFFCC"/>
      <rgbColor rgb="00FFFF99"/>
      <rgbColor rgb="0083CAFF"/>
      <rgbColor rgb="00FF99CC"/>
      <rgbColor rgb="00CC99FF"/>
      <rgbColor rgb="00FFCC99"/>
      <rgbColor rgb="003366FF"/>
      <rgbColor rgb="0033CCCC"/>
      <rgbColor rgb="0099CC00"/>
      <rgbColor rgb="00FFD320"/>
      <rgbColor rgb="00FF9900"/>
      <rgbColor rgb="00FF420E"/>
      <rgbColor rgb="00666699"/>
      <rgbColor rgb="00A2BD90"/>
      <rgbColor rgb="00004586"/>
      <rgbColor rgb="00579D1C"/>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come and Expenditure'!A1"/></Relationships>
</file>

<file path=xl/drawings/drawing1.xml><?xml version="1.0" encoding="utf-8"?>
<xdr:wsDr xmlns:xdr="http://schemas.openxmlformats.org/drawingml/2006/spreadsheetDrawing" xmlns:a="http://schemas.openxmlformats.org/drawingml/2006/main">
  <xdr:twoCellAnchor>
    <xdr:from>
      <xdr:col>2</xdr:col>
      <xdr:colOff>85725</xdr:colOff>
      <xdr:row>3</xdr:row>
      <xdr:rowOff>76200</xdr:rowOff>
    </xdr:from>
    <xdr:to>
      <xdr:col>3</xdr:col>
      <xdr:colOff>530733</xdr:colOff>
      <xdr:row>3</xdr:row>
      <xdr:rowOff>560832</xdr:rowOff>
    </xdr:to>
    <xdr:sp macro="" textlink="">
      <xdr:nvSpPr>
        <xdr:cNvPr id="3" name="Right Arrow 2"/>
        <xdr:cNvSpPr/>
      </xdr:nvSpPr>
      <xdr:spPr>
        <a:xfrm>
          <a:off x="2781300" y="1038225"/>
          <a:ext cx="1054608" cy="4846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104775</xdr:colOff>
      <xdr:row>3</xdr:row>
      <xdr:rowOff>85725</xdr:rowOff>
    </xdr:from>
    <xdr:to>
      <xdr:col>6</xdr:col>
      <xdr:colOff>597408</xdr:colOff>
      <xdr:row>3</xdr:row>
      <xdr:rowOff>570357</xdr:rowOff>
    </xdr:to>
    <xdr:sp macro="" textlink="">
      <xdr:nvSpPr>
        <xdr:cNvPr id="4" name="Right Arrow 3"/>
        <xdr:cNvSpPr/>
      </xdr:nvSpPr>
      <xdr:spPr>
        <a:xfrm>
          <a:off x="5753100" y="800100"/>
          <a:ext cx="1054608" cy="4846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800100</xdr:colOff>
      <xdr:row>4</xdr:row>
      <xdr:rowOff>133350</xdr:rowOff>
    </xdr:from>
    <xdr:to>
      <xdr:col>7</xdr:col>
      <xdr:colOff>1284732</xdr:colOff>
      <xdr:row>4</xdr:row>
      <xdr:rowOff>1111758</xdr:rowOff>
    </xdr:to>
    <xdr:sp macro="" textlink="">
      <xdr:nvSpPr>
        <xdr:cNvPr id="2" name="Down Arrow 1"/>
        <xdr:cNvSpPr/>
      </xdr:nvSpPr>
      <xdr:spPr>
        <a:xfrm>
          <a:off x="7058025" y="3971925"/>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1257300</xdr:colOff>
      <xdr:row>0</xdr:row>
      <xdr:rowOff>676275</xdr:rowOff>
    </xdr:from>
    <xdr:to>
      <xdr:col>7</xdr:col>
      <xdr:colOff>898191</xdr:colOff>
      <xdr:row>1</xdr:row>
      <xdr:rowOff>133350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76275"/>
          <a:ext cx="5632116"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38100</xdr:colOff>
      <xdr:row>0</xdr:row>
      <xdr:rowOff>57150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100"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0</xdr:row>
      <xdr:rowOff>161925</xdr:rowOff>
    </xdr:from>
    <xdr:to>
      <xdr:col>2</xdr:col>
      <xdr:colOff>514851</xdr:colOff>
      <xdr:row>2</xdr:row>
      <xdr:rowOff>152400</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161925"/>
          <a:ext cx="2496051"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17</xdr:row>
      <xdr:rowOff>0</xdr:rowOff>
    </xdr:from>
    <xdr:to>
      <xdr:col>1</xdr:col>
      <xdr:colOff>1190625</xdr:colOff>
      <xdr:row>19</xdr:row>
      <xdr:rowOff>47625</xdr:rowOff>
    </xdr:to>
    <xdr:pic>
      <xdr:nvPicPr>
        <xdr:cNvPr id="7"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4686300"/>
          <a:ext cx="1190625" cy="428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Equity">
  <a:themeElements>
    <a:clrScheme name="Equity">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Equity">
      <a:majorFont>
        <a:latin typeface="Franklin Gothic Book"/>
        <a:ea typeface=""/>
        <a:cs typeface=""/>
        <a:font script="Grek" typeface="Calibri"/>
        <a:font script="Cyrl" typeface="Calibri"/>
        <a:font script="Jpan" typeface="HGｺﾞｼｯｸM"/>
        <a:font script="Hang" typeface="바탕"/>
        <a:font script="Hans" typeface="幼圆"/>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Perpetua"/>
        <a:ea typeface=""/>
        <a:cs typeface=""/>
        <a:font script="Grek" typeface="Cambria"/>
        <a:font script="Cyrl" typeface="Cambria"/>
        <a:font script="Jpan" typeface="HG創英ﾌﾟﾚｾﾞﾝｽEB"/>
        <a:font script="Hang" typeface="맑은 고딕"/>
        <a:font script="Hans" typeface="宋体"/>
        <a:font script="Hant" typeface="新細明體"/>
        <a:font script="Arab" typeface="Times New Roman"/>
        <a:font script="Hebr" typeface="Aharoni"/>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Equity">
      <a:fillStyleLst>
        <a:solidFill>
          <a:schemeClr val="phClr"/>
        </a:solidFill>
        <a:blipFill>
          <a:blip xmlns:r="http://schemas.openxmlformats.org/officeDocument/2006/relationships" r:embed="rId1">
            <a:duotone>
              <a:schemeClr val="phClr">
                <a:tint val="30000"/>
                <a:satMod val="300000"/>
              </a:schemeClr>
              <a:schemeClr val="phClr">
                <a:tint val="40000"/>
                <a:satMod val="200000"/>
              </a:schemeClr>
            </a:duotone>
          </a:blip>
          <a:tile tx="0" ty="0" sx="70000" sy="70000" flip="none" algn="ctr"/>
        </a:blipFill>
        <a:blipFill>
          <a:blip xmlns:r="http://schemas.openxmlformats.org/officeDocument/2006/relationships" r:embed="rId1">
            <a:duotone>
              <a:schemeClr val="phClr">
                <a:shade val="22000"/>
                <a:satMod val="160000"/>
              </a:schemeClr>
              <a:schemeClr val="phClr">
                <a:shade val="45000"/>
                <a:satMod val="100000"/>
              </a:schemeClr>
            </a:duotone>
          </a:blip>
          <a:tile tx="0" ty="0" sx="65000" sy="65000" flip="none" algn="ctr"/>
        </a:blipFill>
      </a:fillStyleLst>
      <a:lnStyleLst>
        <a:ln w="9525" cap="flat" cmpd="sng" algn="ctr">
          <a:solidFill>
            <a:schemeClr val="phClr">
              <a:shade val="60000"/>
              <a:satMod val="110000"/>
            </a:schemeClr>
          </a:solidFill>
          <a:prstDash val="solid"/>
        </a:ln>
        <a:ln w="127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algn="t" rotWithShape="0">
              <a:srgbClr val="000000">
                <a:alpha val="50000"/>
              </a:srgbClr>
            </a:outerShdw>
          </a:effectLst>
        </a:effectStyle>
        <a:effectStyle>
          <a:effectLst>
            <a:outerShdw blurRad="38100" dist="25400" dir="5400000" algn="t" rotWithShape="0">
              <a:srgbClr val="000000">
                <a:alpha val="50000"/>
              </a:srgbClr>
            </a:outerShdw>
          </a:effectLst>
        </a:effectStyle>
        <a:effectStyle>
          <a:effectLst>
            <a:outerShdw blurRad="50800" dist="50800" dir="5400000" algn="t" rotWithShape="0">
              <a:srgbClr val="000000">
                <a:alpha val="60000"/>
              </a:srgbClr>
            </a:outerShdw>
          </a:effectLst>
          <a:scene3d>
            <a:camera prst="isometricBottomUp" fov="0">
              <a:rot lat="0" lon="0" rev="0"/>
            </a:camera>
            <a:lightRig rig="soft" dir="b">
              <a:rot lat="0" lon="0" rev="9000000"/>
            </a:lightRig>
          </a:scene3d>
          <a:sp3d contourW="35000" prstMaterial="matte">
            <a:bevelT w="45000" h="38100" prst="convex"/>
            <a:contourClr>
              <a:schemeClr val="phClr">
                <a:tint val="10000"/>
                <a:satMod val="130000"/>
              </a:schemeClr>
            </a:contourClr>
          </a:sp3d>
        </a:effectStyle>
      </a:effectStyleLst>
      <a:bgFillStyleLst>
        <a:solidFill>
          <a:schemeClr val="phClr"/>
        </a:solidFill>
        <a:gradFill rotWithShape="1">
          <a:gsLst>
            <a:gs pos="0">
              <a:schemeClr val="phClr">
                <a:shade val="40000"/>
                <a:satMod val="165000"/>
              </a:schemeClr>
            </a:gs>
            <a:gs pos="50000">
              <a:schemeClr val="phClr">
                <a:shade val="80000"/>
                <a:satMod val="155000"/>
              </a:schemeClr>
            </a:gs>
            <a:gs pos="100000">
              <a:schemeClr val="phClr">
                <a:tint val="95000"/>
                <a:satMod val="200000"/>
              </a:schemeClr>
            </a:gs>
          </a:gsLst>
          <a:lin ang="16200000" scaled="1"/>
        </a:gradFill>
        <a:blipFill>
          <a:blip xmlns:r="http://schemas.openxmlformats.org/officeDocument/2006/relationships" r:embed="rId1">
            <a:duotone>
              <a:schemeClr val="phClr">
                <a:tint val="95000"/>
                <a:satMod val="200000"/>
              </a:schemeClr>
              <a:schemeClr val="phClr">
                <a:shade val="80000"/>
                <a:satMod val="100000"/>
              </a:schemeClr>
            </a:duotone>
          </a:blip>
          <a:tile tx="0" ty="0" sx="55000" sy="5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moneyadviceservice.org.uk/en/articles/should-you-pay-off-your-mortgage-early" TargetMode="External"/><Relationship Id="rId1" Type="http://schemas.openxmlformats.org/officeDocument/2006/relationships/hyperlink" Target="https://www.moneyadviceservice.org.uk/en/articles/should-i-save-or-pay-off-deb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56"/>
  <sheetViews>
    <sheetView topLeftCell="A10" workbookViewId="0">
      <selection activeCell="B37" sqref="B37:B38"/>
    </sheetView>
  </sheetViews>
  <sheetFormatPr defaultRowHeight="15"/>
  <cols>
    <col min="1" max="1" width="4" customWidth="1"/>
    <col min="2" max="2" width="26" style="10" customWidth="1"/>
    <col min="5" max="5" width="26.85546875" customWidth="1"/>
    <col min="6" max="6" width="8.42578125" style="33" customWidth="1"/>
    <col min="7" max="7" width="10.28515625" customWidth="1"/>
    <col min="8" max="8" width="30.28515625" customWidth="1"/>
  </cols>
  <sheetData>
    <row r="1" spans="1:35" ht="108.75" customHeight="1">
      <c r="A1" s="48"/>
      <c r="B1" s="50"/>
      <c r="C1" s="51"/>
      <c r="D1" s="56"/>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row>
    <row r="2" spans="1:35" s="33" customFormat="1" ht="61.5" customHeight="1">
      <c r="A2" s="48"/>
      <c r="B2" s="58" t="s">
        <v>95</v>
      </c>
      <c r="C2" s="59"/>
      <c r="D2" s="59"/>
      <c r="E2" s="59"/>
      <c r="F2" s="59"/>
      <c r="G2" s="59"/>
      <c r="H2" s="60"/>
      <c r="I2" s="55"/>
      <c r="J2" s="48"/>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s="33" customFormat="1" ht="29.25" customHeight="1" thickBot="1">
      <c r="A3" s="48"/>
      <c r="B3" s="57"/>
      <c r="C3" s="59"/>
      <c r="D3" s="59"/>
      <c r="E3" s="59"/>
      <c r="F3" s="59"/>
      <c r="G3" s="59"/>
      <c r="H3" s="60"/>
      <c r="I3" s="55"/>
      <c r="J3" s="48"/>
      <c r="K3" s="48"/>
      <c r="L3" s="48"/>
      <c r="M3" s="48"/>
      <c r="N3" s="48"/>
      <c r="O3" s="48"/>
      <c r="P3" s="48"/>
      <c r="Q3" s="48"/>
      <c r="R3" s="48"/>
      <c r="S3" s="48"/>
      <c r="T3" s="48"/>
      <c r="U3" s="48"/>
      <c r="V3" s="48"/>
      <c r="W3" s="48"/>
      <c r="X3" s="48"/>
      <c r="Y3" s="48"/>
      <c r="Z3" s="48"/>
      <c r="AA3" s="48"/>
      <c r="AB3" s="48"/>
      <c r="AC3" s="48"/>
      <c r="AD3" s="48"/>
      <c r="AE3" s="48"/>
      <c r="AF3" s="48"/>
      <c r="AG3" s="48"/>
      <c r="AH3" s="48"/>
      <c r="AI3" s="48"/>
    </row>
    <row r="4" spans="1:35" ht="102.75" customHeight="1" thickBot="1">
      <c r="A4" s="48"/>
      <c r="B4" s="54" t="s">
        <v>100</v>
      </c>
      <c r="C4" s="52"/>
      <c r="D4" s="52"/>
      <c r="E4" s="53" t="s">
        <v>94</v>
      </c>
      <c r="F4" s="50"/>
      <c r="G4" s="52"/>
      <c r="H4" s="53" t="s">
        <v>126</v>
      </c>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s="33" customFormat="1" ht="93" customHeight="1" thickBot="1">
      <c r="A5" s="48"/>
      <c r="B5" s="49"/>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row>
    <row r="6" spans="1:35" s="33" customFormat="1" ht="102.75" customHeight="1" thickBot="1">
      <c r="A6" s="48"/>
      <c r="B6" s="48"/>
      <c r="C6" s="48"/>
      <c r="D6" s="48"/>
      <c r="F6" s="48"/>
      <c r="G6" s="48"/>
      <c r="H6" s="53" t="s">
        <v>99</v>
      </c>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row>
    <row r="7" spans="1:35">
      <c r="A7" s="48"/>
      <c r="B7" s="49"/>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row>
    <row r="8" spans="1:35">
      <c r="A8" s="48"/>
      <c r="B8" s="49"/>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row>
    <row r="9" spans="1:35">
      <c r="A9" s="48"/>
      <c r="B9" s="49"/>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row>
    <row r="10" spans="1:35">
      <c r="A10" s="48"/>
      <c r="B10" s="49"/>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row>
    <row r="11" spans="1:35">
      <c r="A11" s="48"/>
      <c r="B11" s="49"/>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row>
    <row r="12" spans="1:35">
      <c r="A12" s="48"/>
      <c r="B12" s="49"/>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row>
    <row r="13" spans="1:35">
      <c r="A13" s="48"/>
      <c r="B13" s="49"/>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row>
    <row r="14" spans="1:35">
      <c r="A14" s="48"/>
      <c r="B14" s="49"/>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row>
    <row r="15" spans="1:35">
      <c r="A15" s="48"/>
      <c r="B15" s="49"/>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row>
    <row r="16" spans="1:35">
      <c r="A16" s="48"/>
      <c r="B16" s="49"/>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row>
    <row r="17" spans="1:35">
      <c r="A17" s="48"/>
      <c r="B17" s="49"/>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row>
    <row r="18" spans="1:35">
      <c r="A18" s="48"/>
      <c r="B18" s="49"/>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row>
    <row r="19" spans="1:35">
      <c r="A19" s="48"/>
      <c r="B19" s="49"/>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row>
    <row r="20" spans="1:35">
      <c r="A20" s="48"/>
      <c r="B20" s="49"/>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row>
    <row r="21" spans="1:35">
      <c r="A21" s="48"/>
      <c r="B21" s="49"/>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row>
    <row r="22" spans="1:35">
      <c r="A22" s="48"/>
      <c r="B22" s="49"/>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row>
    <row r="23" spans="1:35">
      <c r="A23" s="48"/>
      <c r="B23" s="4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row>
    <row r="24" spans="1:35">
      <c r="A24" s="48"/>
      <c r="B24" s="49"/>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row>
    <row r="25" spans="1:35">
      <c r="A25" s="48"/>
      <c r="B25" s="49"/>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row>
    <row r="26" spans="1:35">
      <c r="A26" s="48"/>
      <c r="B26" s="49"/>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row>
    <row r="27" spans="1:35">
      <c r="A27" s="48"/>
      <c r="B27" s="49"/>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row>
    <row r="28" spans="1:35">
      <c r="A28" s="48"/>
      <c r="B28" s="49"/>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row>
    <row r="29" spans="1:35">
      <c r="A29" s="48"/>
      <c r="B29" s="49"/>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row>
    <row r="30" spans="1:35">
      <c r="A30" s="48"/>
      <c r="B30" s="49"/>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row>
    <row r="31" spans="1:35">
      <c r="A31" s="48"/>
      <c r="B31" s="49"/>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row>
    <row r="32" spans="1:35">
      <c r="A32" s="48"/>
      <c r="B32" s="49"/>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row>
    <row r="33" spans="1:35">
      <c r="A33" s="48"/>
      <c r="B33" s="49"/>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row>
    <row r="34" spans="1:35">
      <c r="A34" s="48"/>
      <c r="B34" s="49"/>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row>
    <row r="35" spans="1:35">
      <c r="A35" s="48"/>
      <c r="B35" s="49"/>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row>
    <row r="36" spans="1:35">
      <c r="A36" s="48"/>
      <c r="B36" s="49"/>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1:35">
      <c r="A37" s="48"/>
      <c r="B37" s="49"/>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row>
    <row r="38" spans="1:35">
      <c r="A38" s="48"/>
      <c r="B38" s="49"/>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row>
    <row r="39" spans="1:35">
      <c r="A39" s="48"/>
      <c r="B39" s="49"/>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row>
    <row r="40" spans="1:35">
      <c r="A40" s="48"/>
      <c r="B40" s="49"/>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row>
    <row r="41" spans="1:35">
      <c r="A41" s="48"/>
      <c r="B41" s="49"/>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row>
    <row r="42" spans="1:35">
      <c r="A42" s="48"/>
      <c r="B42" s="49"/>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row>
    <row r="43" spans="1:35">
      <c r="A43" s="48"/>
      <c r="B43" s="49"/>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row>
    <row r="44" spans="1:35">
      <c r="A44" s="48"/>
      <c r="B44" s="49"/>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row>
    <row r="45" spans="1:35">
      <c r="A45" s="48"/>
      <c r="B45" s="49"/>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row>
    <row r="46" spans="1:35">
      <c r="A46" s="48"/>
      <c r="B46" s="49"/>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row>
    <row r="47" spans="1:35">
      <c r="A47" s="48"/>
      <c r="B47" s="49"/>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row>
    <row r="48" spans="1:35">
      <c r="A48" s="48"/>
      <c r="B48" s="49"/>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row>
    <row r="49" spans="1:35">
      <c r="A49" s="48"/>
      <c r="B49" s="49"/>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row>
    <row r="50" spans="1:35">
      <c r="A50" s="48"/>
      <c r="B50" s="49"/>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row>
    <row r="51" spans="1:35">
      <c r="A51" s="48"/>
      <c r="B51" s="49"/>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row>
    <row r="52" spans="1:35">
      <c r="A52" s="48"/>
      <c r="B52" s="49"/>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row>
    <row r="53" spans="1:35">
      <c r="A53" s="48"/>
      <c r="B53" s="49"/>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row>
    <row r="54" spans="1:35">
      <c r="A54" s="48"/>
      <c r="B54" s="49"/>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row>
    <row r="55" spans="1:35">
      <c r="A55" s="48"/>
      <c r="B55" s="49"/>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row>
    <row r="56" spans="1:35">
      <c r="A56" s="48"/>
      <c r="B56" s="49"/>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row>
    <row r="57" spans="1:35">
      <c r="A57" s="48"/>
      <c r="B57" s="49"/>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row>
    <row r="58" spans="1:35">
      <c r="A58" s="48"/>
      <c r="B58" s="49"/>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35">
      <c r="A59" s="48"/>
      <c r="B59" s="49"/>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c r="A60" s="48"/>
      <c r="B60" s="49"/>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row>
    <row r="61" spans="1:35">
      <c r="A61" s="48"/>
      <c r="B61" s="49"/>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row>
    <row r="62" spans="1:35">
      <c r="A62" s="48"/>
      <c r="B62" s="49"/>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row>
    <row r="63" spans="1:35">
      <c r="A63" s="48"/>
      <c r="B63" s="49"/>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row>
    <row r="64" spans="1:35">
      <c r="A64" s="48"/>
      <c r="B64" s="49"/>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row>
    <row r="65" spans="1:35">
      <c r="A65" s="48"/>
      <c r="B65" s="49"/>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row>
    <row r="66" spans="1:35">
      <c r="A66" s="48"/>
      <c r="B66" s="49"/>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row>
    <row r="67" spans="1:35">
      <c r="A67" s="48"/>
      <c r="B67" s="49"/>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row>
    <row r="68" spans="1:35">
      <c r="A68" s="48"/>
      <c r="B68" s="49"/>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row>
    <row r="69" spans="1:35">
      <c r="A69" s="48"/>
      <c r="B69" s="49"/>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row>
    <row r="70" spans="1:35">
      <c r="A70" s="48"/>
      <c r="B70" s="49"/>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row>
    <row r="71" spans="1:35">
      <c r="A71" s="48"/>
      <c r="B71" s="49"/>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row>
    <row r="72" spans="1:35">
      <c r="A72" s="48"/>
      <c r="B72" s="49"/>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row>
    <row r="73" spans="1:35">
      <c r="A73" s="48"/>
      <c r="B73" s="49"/>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row>
    <row r="74" spans="1:35">
      <c r="A74" s="48"/>
      <c r="B74" s="49"/>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row>
    <row r="75" spans="1:35">
      <c r="A75" s="48"/>
      <c r="B75" s="49"/>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row>
    <row r="76" spans="1:35">
      <c r="A76" s="48"/>
      <c r="B76" s="49"/>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row>
    <row r="77" spans="1:35">
      <c r="A77" s="48"/>
      <c r="B77" s="49"/>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row>
    <row r="78" spans="1:35">
      <c r="A78" s="48"/>
      <c r="B78" s="49"/>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row>
    <row r="79" spans="1:35">
      <c r="A79" s="48"/>
      <c r="B79" s="49"/>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row>
    <row r="80" spans="1:35">
      <c r="A80" s="48"/>
      <c r="B80" s="49"/>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row>
    <row r="81" spans="1:35">
      <c r="A81" s="48"/>
      <c r="B81" s="49"/>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row>
    <row r="82" spans="1:35">
      <c r="A82" s="48"/>
      <c r="B82" s="49"/>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row>
    <row r="83" spans="1:35">
      <c r="A83" s="48"/>
      <c r="B83" s="49"/>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row>
    <row r="84" spans="1:35">
      <c r="A84" s="48"/>
      <c r="B84" s="49"/>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row>
    <row r="85" spans="1:35">
      <c r="A85" s="48"/>
      <c r="B85" s="49"/>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row>
    <row r="86" spans="1:35">
      <c r="A86" s="48"/>
      <c r="B86" s="49"/>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row>
    <row r="87" spans="1:35">
      <c r="A87" s="48"/>
      <c r="B87" s="49"/>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row>
    <row r="88" spans="1:35">
      <c r="A88" s="48"/>
      <c r="B88" s="49"/>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row>
    <row r="89" spans="1:35">
      <c r="A89" s="48"/>
      <c r="B89" s="49"/>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row>
    <row r="90" spans="1:35">
      <c r="A90" s="48"/>
      <c r="B90" s="49"/>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row>
    <row r="91" spans="1:35">
      <c r="A91" s="48"/>
      <c r="B91" s="49"/>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row>
    <row r="92" spans="1:35">
      <c r="A92" s="48"/>
      <c r="B92" s="49"/>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row>
    <row r="93" spans="1:35">
      <c r="A93" s="48"/>
      <c r="B93" s="49"/>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row>
    <row r="94" spans="1:35">
      <c r="A94" s="48"/>
      <c r="B94" s="49"/>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row>
    <row r="95" spans="1:35">
      <c r="A95" s="48"/>
      <c r="B95" s="49"/>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row>
    <row r="96" spans="1:35">
      <c r="A96" s="48"/>
      <c r="B96" s="49"/>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row>
    <row r="97" spans="1:35">
      <c r="A97" s="48"/>
      <c r="B97" s="49"/>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row>
    <row r="98" spans="1:35">
      <c r="A98" s="48"/>
      <c r="B98" s="49"/>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row>
    <row r="99" spans="1:35">
      <c r="A99" s="48"/>
      <c r="B99" s="49"/>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row>
    <row r="100" spans="1:35">
      <c r="A100" s="48"/>
      <c r="B100" s="49"/>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row>
    <row r="101" spans="1:35">
      <c r="A101" s="48"/>
      <c r="B101" s="49"/>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row>
    <row r="102" spans="1:35">
      <c r="A102" s="48"/>
      <c r="B102" s="49"/>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row>
    <row r="103" spans="1:35">
      <c r="A103" s="48"/>
      <c r="B103" s="49"/>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row>
    <row r="104" spans="1:35">
      <c r="A104" s="48"/>
      <c r="B104" s="49"/>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row>
    <row r="105" spans="1:35">
      <c r="A105" s="48"/>
      <c r="B105" s="49"/>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row>
    <row r="106" spans="1:35">
      <c r="A106" s="48"/>
      <c r="B106" s="49"/>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row>
    <row r="107" spans="1:35">
      <c r="A107" s="48"/>
      <c r="B107" s="49"/>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row>
    <row r="108" spans="1:35">
      <c r="A108" s="48"/>
      <c r="B108" s="49"/>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row>
    <row r="109" spans="1:35">
      <c r="A109" s="48"/>
      <c r="B109" s="49"/>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row>
    <row r="110" spans="1:35">
      <c r="A110" s="48"/>
      <c r="B110" s="49"/>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row>
    <row r="111" spans="1:35">
      <c r="A111" s="48"/>
      <c r="B111" s="49"/>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row>
    <row r="112" spans="1:35">
      <c r="A112" s="48"/>
      <c r="B112" s="49"/>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row>
    <row r="113" spans="1:35">
      <c r="A113" s="48"/>
      <c r="B113" s="49"/>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row>
    <row r="114" spans="1:35">
      <c r="A114" s="48"/>
      <c r="B114" s="49"/>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row>
    <row r="115" spans="1:35">
      <c r="A115" s="48"/>
      <c r="B115" s="49"/>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row>
    <row r="116" spans="1:35">
      <c r="A116" s="48"/>
      <c r="B116" s="49"/>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row>
    <row r="117" spans="1:35">
      <c r="A117" s="48"/>
      <c r="B117" s="49"/>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row>
    <row r="118" spans="1:35">
      <c r="A118" s="48"/>
      <c r="B118" s="49"/>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row>
    <row r="119" spans="1:35">
      <c r="A119" s="48"/>
      <c r="B119" s="49"/>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row>
    <row r="120" spans="1:35">
      <c r="A120" s="48"/>
      <c r="B120" s="49"/>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row>
    <row r="121" spans="1:35">
      <c r="A121" s="48"/>
      <c r="B121" s="49"/>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row>
    <row r="122" spans="1:35">
      <c r="A122" s="48"/>
      <c r="B122" s="49"/>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row>
    <row r="123" spans="1:35">
      <c r="A123" s="48"/>
      <c r="B123" s="49"/>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row>
    <row r="124" spans="1:35">
      <c r="A124" s="48"/>
      <c r="B124" s="49"/>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row>
    <row r="125" spans="1:35">
      <c r="A125" s="48"/>
      <c r="B125" s="49"/>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row>
    <row r="126" spans="1:35">
      <c r="A126" s="48"/>
      <c r="B126" s="49"/>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row>
    <row r="127" spans="1:35">
      <c r="A127" s="48"/>
      <c r="B127" s="49"/>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row>
    <row r="128" spans="1:35">
      <c r="A128" s="48"/>
      <c r="B128" s="49"/>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row>
    <row r="129" spans="1:35">
      <c r="A129" s="48"/>
      <c r="B129" s="49"/>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row>
    <row r="130" spans="1:35">
      <c r="A130" s="48"/>
      <c r="B130" s="49"/>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row>
    <row r="131" spans="1:35">
      <c r="A131" s="48"/>
      <c r="B131" s="49"/>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row>
    <row r="132" spans="1:35">
      <c r="A132" s="48"/>
      <c r="B132" s="49"/>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row>
    <row r="133" spans="1:35">
      <c r="A133" s="48"/>
      <c r="B133" s="49"/>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row>
    <row r="134" spans="1:35">
      <c r="A134" s="48"/>
      <c r="B134" s="49"/>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row>
    <row r="135" spans="1:35">
      <c r="A135" s="48"/>
      <c r="B135" s="49"/>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row>
    <row r="136" spans="1:35">
      <c r="A136" s="48"/>
      <c r="B136" s="49"/>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row>
    <row r="137" spans="1:35">
      <c r="A137" s="48"/>
      <c r="B137" s="49"/>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row>
    <row r="138" spans="1:35">
      <c r="A138" s="48"/>
      <c r="B138" s="49"/>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row>
    <row r="139" spans="1:35">
      <c r="A139" s="48"/>
      <c r="B139" s="49"/>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row>
    <row r="140" spans="1:35">
      <c r="A140" s="48"/>
      <c r="B140" s="49"/>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row>
    <row r="141" spans="1:35">
      <c r="A141" s="48"/>
      <c r="B141" s="49"/>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row>
    <row r="142" spans="1:35">
      <c r="A142" s="48"/>
      <c r="B142" s="49"/>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row>
    <row r="143" spans="1:35">
      <c r="A143" s="48"/>
      <c r="B143" s="49"/>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row>
    <row r="144" spans="1:35">
      <c r="A144" s="48"/>
      <c r="B144" s="49"/>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row>
    <row r="145" spans="1:35">
      <c r="A145" s="48"/>
      <c r="B145" s="49"/>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row>
    <row r="146" spans="1:35">
      <c r="A146" s="48"/>
      <c r="B146" s="49"/>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row>
    <row r="147" spans="1:35">
      <c r="A147" s="48"/>
      <c r="B147" s="49"/>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row>
    <row r="148" spans="1:35">
      <c r="A148" s="48"/>
      <c r="B148" s="49"/>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row>
    <row r="149" spans="1:35">
      <c r="A149" s="48"/>
      <c r="B149" s="49"/>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row>
    <row r="150" spans="1:35">
      <c r="A150" s="48"/>
      <c r="B150" s="49"/>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row>
    <row r="151" spans="1:35">
      <c r="A151" s="48"/>
      <c r="B151" s="49"/>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row>
    <row r="152" spans="1:35">
      <c r="A152" s="48"/>
      <c r="B152" s="49"/>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row>
    <row r="153" spans="1:35">
      <c r="A153" s="48"/>
      <c r="B153" s="49"/>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row>
    <row r="154" spans="1:35">
      <c r="A154" s="48"/>
      <c r="B154" s="49"/>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row>
    <row r="155" spans="1:35">
      <c r="A155" s="48"/>
      <c r="B155" s="49"/>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row>
    <row r="156" spans="1:35">
      <c r="A156" s="48"/>
      <c r="B156" s="49"/>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row>
    <row r="157" spans="1:35">
      <c r="A157" s="48"/>
      <c r="B157" s="49"/>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row>
    <row r="158" spans="1:35">
      <c r="A158" s="48"/>
      <c r="B158" s="49"/>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row>
    <row r="159" spans="1:35">
      <c r="A159" s="48"/>
      <c r="B159" s="49"/>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row>
    <row r="160" spans="1:35">
      <c r="A160" s="48"/>
      <c r="B160" s="49"/>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row>
    <row r="161" spans="1:35">
      <c r="A161" s="48"/>
      <c r="B161" s="49"/>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row>
    <row r="162" spans="1:35">
      <c r="A162" s="48"/>
      <c r="B162" s="49"/>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row>
    <row r="163" spans="1:35">
      <c r="A163" s="48"/>
      <c r="B163" s="49"/>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row>
    <row r="164" spans="1:35">
      <c r="A164" s="48"/>
      <c r="B164" s="49"/>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row>
    <row r="165" spans="1:35">
      <c r="A165" s="48"/>
      <c r="B165" s="49"/>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row>
    <row r="166" spans="1:35">
      <c r="A166" s="48"/>
      <c r="B166" s="49"/>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row>
    <row r="167" spans="1:35">
      <c r="A167" s="48"/>
      <c r="B167" s="49"/>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row>
    <row r="168" spans="1:35">
      <c r="A168" s="48"/>
      <c r="B168" s="49"/>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row>
    <row r="169" spans="1:35">
      <c r="A169" s="48"/>
      <c r="B169" s="49"/>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row>
    <row r="170" spans="1:35">
      <c r="A170" s="48"/>
      <c r="B170" s="49"/>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row>
    <row r="171" spans="1:35">
      <c r="A171" s="48"/>
      <c r="B171" s="49"/>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row>
    <row r="172" spans="1:35">
      <c r="A172" s="48"/>
      <c r="B172" s="49"/>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row>
    <row r="173" spans="1:35">
      <c r="A173" s="48"/>
      <c r="B173" s="49"/>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row>
    <row r="174" spans="1:35">
      <c r="A174" s="48"/>
      <c r="B174" s="49"/>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row>
    <row r="175" spans="1:35">
      <c r="A175" s="48"/>
      <c r="B175" s="49"/>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row>
    <row r="176" spans="1:35">
      <c r="A176" s="48"/>
      <c r="B176" s="49"/>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row>
    <row r="177" spans="1:35">
      <c r="A177" s="48"/>
      <c r="B177" s="49"/>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row>
    <row r="178" spans="1:35">
      <c r="A178" s="48"/>
      <c r="B178" s="49"/>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row>
    <row r="179" spans="1:35">
      <c r="A179" s="48"/>
      <c r="B179" s="49"/>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row>
    <row r="180" spans="1:35">
      <c r="A180" s="48"/>
      <c r="B180" s="49"/>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row>
    <row r="181" spans="1:35">
      <c r="A181" s="48"/>
      <c r="B181" s="49"/>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row>
    <row r="182" spans="1:35">
      <c r="A182" s="48"/>
      <c r="B182" s="49"/>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row>
    <row r="183" spans="1:35">
      <c r="A183" s="48"/>
      <c r="B183" s="49"/>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row>
    <row r="184" spans="1:35">
      <c r="A184" s="48"/>
      <c r="B184" s="49"/>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row>
    <row r="185" spans="1:35">
      <c r="A185" s="48"/>
      <c r="B185" s="49"/>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row>
    <row r="186" spans="1:35">
      <c r="A186" s="48"/>
      <c r="B186" s="49"/>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row>
    <row r="187" spans="1:35">
      <c r="A187" s="48"/>
      <c r="B187" s="49"/>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row>
    <row r="188" spans="1:35">
      <c r="A188" s="48"/>
      <c r="B188" s="49"/>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row>
    <row r="189" spans="1:35">
      <c r="A189" s="48"/>
      <c r="B189" s="49"/>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row>
    <row r="190" spans="1:35">
      <c r="A190" s="48"/>
      <c r="B190" s="49"/>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row>
    <row r="191" spans="1:35">
      <c r="A191" s="48"/>
      <c r="B191" s="49"/>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row>
    <row r="192" spans="1:35">
      <c r="A192" s="48"/>
      <c r="B192" s="49"/>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row>
    <row r="193" spans="1:35">
      <c r="A193" s="48"/>
      <c r="B193" s="49"/>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row>
    <row r="194" spans="1:35">
      <c r="A194" s="48"/>
      <c r="B194" s="49"/>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row>
    <row r="195" spans="1:35">
      <c r="A195" s="48"/>
      <c r="B195" s="49"/>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row>
    <row r="196" spans="1:35">
      <c r="A196" s="48"/>
      <c r="B196" s="49"/>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row>
    <row r="197" spans="1:35">
      <c r="A197" s="48"/>
      <c r="B197" s="49"/>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row>
    <row r="198" spans="1:35">
      <c r="A198" s="48"/>
      <c r="B198" s="49"/>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row>
    <row r="199" spans="1:35">
      <c r="A199" s="48"/>
      <c r="B199" s="49"/>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row>
    <row r="200" spans="1:35">
      <c r="A200" s="48"/>
      <c r="B200" s="49"/>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row>
    <row r="201" spans="1:35">
      <c r="A201" s="48"/>
      <c r="B201" s="49"/>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row>
    <row r="202" spans="1:35">
      <c r="A202" s="48"/>
      <c r="B202" s="49"/>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row>
    <row r="203" spans="1:35">
      <c r="A203" s="48"/>
      <c r="B203" s="49"/>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row>
    <row r="204" spans="1:35">
      <c r="A204" s="48"/>
      <c r="B204" s="49"/>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row>
    <row r="205" spans="1:35">
      <c r="A205" s="48"/>
      <c r="B205" s="49"/>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row>
    <row r="206" spans="1:35">
      <c r="A206" s="48"/>
      <c r="B206" s="49"/>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row>
    <row r="207" spans="1:35">
      <c r="A207" s="48"/>
      <c r="B207" s="49"/>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row>
    <row r="208" spans="1:35">
      <c r="A208" s="48"/>
      <c r="B208" s="49"/>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row>
    <row r="209" spans="1:35">
      <c r="A209" s="48"/>
      <c r="B209" s="49"/>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row>
    <row r="210" spans="1:35">
      <c r="A210" s="48"/>
      <c r="B210" s="49"/>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row>
    <row r="211" spans="1:35">
      <c r="A211" s="48"/>
      <c r="B211" s="49"/>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row>
    <row r="212" spans="1:35">
      <c r="A212" s="48"/>
      <c r="B212" s="49"/>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row>
    <row r="213" spans="1:35">
      <c r="A213" s="48"/>
      <c r="B213" s="49"/>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row>
    <row r="214" spans="1:35">
      <c r="A214" s="48"/>
      <c r="B214" s="49"/>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row>
    <row r="215" spans="1:35">
      <c r="A215" s="48"/>
      <c r="B215" s="49"/>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row>
    <row r="216" spans="1:35">
      <c r="A216" s="48"/>
      <c r="B216" s="49"/>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row>
    <row r="217" spans="1:35">
      <c r="A217" s="48"/>
      <c r="B217" s="49"/>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row>
    <row r="218" spans="1:35">
      <c r="A218" s="48"/>
      <c r="B218" s="49"/>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row>
    <row r="219" spans="1:35">
      <c r="A219" s="48"/>
      <c r="B219" s="49"/>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row>
    <row r="220" spans="1:35">
      <c r="A220" s="48"/>
      <c r="B220" s="49"/>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row>
    <row r="221" spans="1:35">
      <c r="A221" s="48"/>
      <c r="B221" s="49"/>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row>
    <row r="222" spans="1:35">
      <c r="A222" s="48"/>
      <c r="B222" s="49"/>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row>
    <row r="223" spans="1:35">
      <c r="A223" s="48"/>
      <c r="B223" s="49"/>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row>
    <row r="224" spans="1:35">
      <c r="A224" s="48"/>
      <c r="B224" s="49"/>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row>
    <row r="225" spans="1:35">
      <c r="A225" s="48"/>
      <c r="B225" s="49"/>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row>
    <row r="226" spans="1:35">
      <c r="A226" s="48"/>
      <c r="B226" s="49"/>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row>
    <row r="227" spans="1:35">
      <c r="A227" s="48"/>
      <c r="B227" s="49"/>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row>
    <row r="228" spans="1:35">
      <c r="A228" s="48"/>
      <c r="B228" s="49"/>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row>
    <row r="229" spans="1:35">
      <c r="A229" s="48"/>
      <c r="B229" s="49"/>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row>
    <row r="230" spans="1:35">
      <c r="A230" s="48"/>
      <c r="B230" s="49"/>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row>
    <row r="231" spans="1:35">
      <c r="A231" s="48"/>
      <c r="B231" s="49"/>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row>
    <row r="232" spans="1:35">
      <c r="A232" s="48"/>
      <c r="B232" s="49"/>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row>
    <row r="233" spans="1:35">
      <c r="A233" s="48"/>
      <c r="B233" s="49"/>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row>
    <row r="234" spans="1:35">
      <c r="A234" s="48"/>
      <c r="B234" s="49"/>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row>
    <row r="235" spans="1:35">
      <c r="A235" s="48"/>
      <c r="B235" s="49"/>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row>
    <row r="236" spans="1:35">
      <c r="A236" s="48"/>
      <c r="B236" s="49"/>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row>
    <row r="237" spans="1:35">
      <c r="A237" s="48"/>
      <c r="B237" s="49"/>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row>
    <row r="238" spans="1:35">
      <c r="A238" s="48"/>
      <c r="B238" s="49"/>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row>
    <row r="239" spans="1:35">
      <c r="A239" s="48"/>
      <c r="B239" s="49"/>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row>
    <row r="240" spans="1:35">
      <c r="A240" s="48"/>
      <c r="B240" s="49"/>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row>
    <row r="241" spans="1:35">
      <c r="A241" s="48"/>
      <c r="B241" s="49"/>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row>
    <row r="242" spans="1:35">
      <c r="A242" s="48"/>
      <c r="B242" s="49"/>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row>
    <row r="243" spans="1:35">
      <c r="A243" s="48"/>
      <c r="B243" s="49"/>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row>
    <row r="244" spans="1:35">
      <c r="A244" s="48"/>
      <c r="B244" s="49"/>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row>
    <row r="245" spans="1:35">
      <c r="A245" s="48"/>
      <c r="B245" s="49"/>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row>
    <row r="246" spans="1:35">
      <c r="A246" s="48"/>
      <c r="B246" s="49"/>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row>
    <row r="247" spans="1:35">
      <c r="A247" s="48"/>
      <c r="B247" s="49"/>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row>
    <row r="248" spans="1:35">
      <c r="A248" s="48"/>
      <c r="B248" s="49"/>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row>
    <row r="249" spans="1:35">
      <c r="A249" s="48"/>
      <c r="B249" s="49"/>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row>
    <row r="250" spans="1:35">
      <c r="A250" s="48"/>
      <c r="B250" s="49"/>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row>
    <row r="251" spans="1:35">
      <c r="A251" s="48"/>
      <c r="B251" s="49"/>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row>
    <row r="252" spans="1:35">
      <c r="A252" s="48"/>
      <c r="B252" s="49"/>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row>
    <row r="253" spans="1:35">
      <c r="A253" s="48"/>
      <c r="B253" s="49"/>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row>
    <row r="254" spans="1:35">
      <c r="A254" s="48"/>
      <c r="B254" s="49"/>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row>
    <row r="255" spans="1:35">
      <c r="A255" s="48"/>
      <c r="B255" s="49"/>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row>
    <row r="256" spans="1:35">
      <c r="A256" s="48"/>
      <c r="B256" s="49"/>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row>
    <row r="257" spans="1:35">
      <c r="A257" s="48"/>
      <c r="B257" s="49"/>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c r="AI257" s="48"/>
    </row>
    <row r="258" spans="1:35">
      <c r="A258" s="48"/>
      <c r="B258" s="49"/>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c r="AI258" s="48"/>
    </row>
    <row r="259" spans="1:35">
      <c r="A259" s="48"/>
      <c r="B259" s="49"/>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row>
    <row r="260" spans="1:35">
      <c r="A260" s="48"/>
      <c r="B260" s="49"/>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row>
    <row r="261" spans="1:35">
      <c r="A261" s="48"/>
      <c r="B261" s="49"/>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row>
    <row r="262" spans="1:35">
      <c r="A262" s="48"/>
      <c r="B262" s="49"/>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row>
    <row r="263" spans="1:35">
      <c r="A263" s="48"/>
      <c r="B263" s="49"/>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row>
    <row r="264" spans="1:35">
      <c r="A264" s="48"/>
      <c r="B264" s="49"/>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row>
    <row r="265" spans="1:35">
      <c r="A265" s="48"/>
      <c r="B265" s="49"/>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row>
    <row r="266" spans="1:35">
      <c r="A266" s="48"/>
      <c r="B266" s="49"/>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row>
    <row r="267" spans="1:35">
      <c r="A267" s="48"/>
      <c r="B267" s="49"/>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row>
    <row r="268" spans="1:35">
      <c r="A268" s="48"/>
      <c r="B268" s="49"/>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row>
    <row r="269" spans="1:35">
      <c r="A269" s="48"/>
      <c r="B269" s="49"/>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row>
    <row r="270" spans="1:35">
      <c r="A270" s="48"/>
      <c r="B270" s="49"/>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row>
    <row r="271" spans="1:35">
      <c r="A271" s="48"/>
      <c r="B271" s="49"/>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row>
    <row r="272" spans="1:35">
      <c r="A272" s="48"/>
      <c r="B272" s="49"/>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row>
    <row r="273" spans="1:35">
      <c r="A273" s="48"/>
      <c r="B273" s="49"/>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row>
    <row r="274" spans="1:35">
      <c r="A274" s="48"/>
      <c r="B274" s="49"/>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row>
    <row r="275" spans="1:35">
      <c r="A275" s="48"/>
      <c r="B275" s="49"/>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row>
    <row r="276" spans="1:35">
      <c r="A276" s="48"/>
      <c r="B276" s="49"/>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row>
    <row r="277" spans="1:35">
      <c r="A277" s="48"/>
      <c r="B277" s="49"/>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row>
    <row r="278" spans="1:35">
      <c r="A278" s="48"/>
      <c r="B278" s="49"/>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row>
    <row r="279" spans="1:35">
      <c r="A279" s="48"/>
      <c r="B279" s="49"/>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row>
    <row r="280" spans="1:35">
      <c r="A280" s="48"/>
      <c r="B280" s="49"/>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row>
    <row r="281" spans="1:35">
      <c r="A281" s="48"/>
      <c r="B281" s="49"/>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row>
    <row r="282" spans="1:35">
      <c r="A282" s="48"/>
      <c r="B282" s="49"/>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row>
    <row r="283" spans="1:35">
      <c r="A283" s="48"/>
      <c r="B283" s="49"/>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row>
    <row r="284" spans="1:35">
      <c r="A284" s="48"/>
      <c r="B284" s="49"/>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row>
    <row r="285" spans="1:35">
      <c r="A285" s="48"/>
      <c r="B285" s="49"/>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row>
    <row r="286" spans="1:35">
      <c r="A286" s="48"/>
      <c r="B286" s="49"/>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row>
    <row r="287" spans="1:35">
      <c r="A287" s="48"/>
      <c r="B287" s="49"/>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row>
    <row r="288" spans="1:35">
      <c r="A288" s="48"/>
      <c r="B288" s="49"/>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row>
    <row r="289" spans="1:35">
      <c r="A289" s="48"/>
      <c r="B289" s="49"/>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row>
    <row r="290" spans="1:35">
      <c r="A290" s="48"/>
      <c r="B290" s="49"/>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row>
    <row r="291" spans="1:35">
      <c r="A291" s="48"/>
      <c r="B291" s="49"/>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row>
    <row r="292" spans="1:35">
      <c r="A292" s="48"/>
      <c r="B292" s="49"/>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row>
    <row r="293" spans="1:35">
      <c r="A293" s="48"/>
      <c r="B293" s="49"/>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row>
    <row r="294" spans="1:35">
      <c r="A294" s="48"/>
      <c r="B294" s="49"/>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row>
    <row r="295" spans="1:35">
      <c r="A295" s="48"/>
      <c r="B295" s="49"/>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row>
    <row r="296" spans="1:35">
      <c r="A296" s="48"/>
      <c r="B296" s="49"/>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row>
    <row r="297" spans="1:35">
      <c r="A297" s="48"/>
      <c r="B297" s="49"/>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row>
    <row r="298" spans="1:35">
      <c r="A298" s="48"/>
      <c r="B298" s="49"/>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row>
    <row r="299" spans="1:35">
      <c r="A299" s="48"/>
      <c r="B299" s="49"/>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row>
    <row r="300" spans="1:35">
      <c r="A300" s="48"/>
      <c r="B300" s="49"/>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row>
    <row r="301" spans="1:35">
      <c r="A301" s="48"/>
      <c r="B301" s="49"/>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row>
    <row r="302" spans="1:35">
      <c r="A302" s="48"/>
      <c r="B302" s="49"/>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row>
    <row r="303" spans="1:35">
      <c r="A303" s="48"/>
      <c r="B303" s="49"/>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row>
    <row r="304" spans="1:35">
      <c r="A304" s="48"/>
      <c r="B304" s="49"/>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row>
    <row r="305" spans="1:35">
      <c r="A305" s="48"/>
      <c r="B305" s="49"/>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row>
    <row r="306" spans="1:35">
      <c r="A306" s="48"/>
      <c r="B306" s="49"/>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row>
    <row r="307" spans="1:35">
      <c r="A307" s="48"/>
      <c r="B307" s="49"/>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row>
    <row r="308" spans="1:35">
      <c r="A308" s="48"/>
      <c r="B308" s="49"/>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row>
    <row r="309" spans="1:35">
      <c r="A309" s="48"/>
      <c r="B309" s="49"/>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row>
    <row r="310" spans="1:35">
      <c r="A310" s="48"/>
      <c r="B310" s="49"/>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row>
    <row r="311" spans="1:35">
      <c r="A311" s="48"/>
      <c r="B311" s="49"/>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row>
    <row r="312" spans="1:35">
      <c r="A312" s="48"/>
      <c r="B312" s="49"/>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row>
    <row r="313" spans="1:35">
      <c r="A313" s="48"/>
      <c r="B313" s="49"/>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row>
    <row r="314" spans="1:35">
      <c r="A314" s="48"/>
      <c r="B314" s="49"/>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row>
    <row r="315" spans="1:35">
      <c r="A315" s="48"/>
      <c r="B315" s="49"/>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row>
    <row r="316" spans="1:35">
      <c r="A316" s="48"/>
      <c r="B316" s="49"/>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row>
    <row r="317" spans="1:35">
      <c r="A317" s="48"/>
      <c r="B317" s="49"/>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row>
    <row r="318" spans="1:35">
      <c r="A318" s="48"/>
      <c r="B318" s="49"/>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row>
    <row r="319" spans="1:35">
      <c r="A319" s="48"/>
      <c r="B319" s="49"/>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row>
    <row r="320" spans="1:35">
      <c r="A320" s="48"/>
      <c r="B320" s="49"/>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row>
    <row r="321" spans="1:35">
      <c r="A321" s="48"/>
      <c r="B321" s="49"/>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row>
    <row r="322" spans="1:35">
      <c r="A322" s="48"/>
      <c r="B322" s="49"/>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row>
    <row r="323" spans="1:35">
      <c r="A323" s="48"/>
      <c r="B323" s="49"/>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row>
    <row r="324" spans="1:35">
      <c r="A324" s="48"/>
      <c r="B324" s="49"/>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row>
    <row r="325" spans="1:35">
      <c r="A325" s="48"/>
      <c r="B325" s="49"/>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row>
    <row r="326" spans="1:35">
      <c r="A326" s="48"/>
      <c r="B326" s="49"/>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row>
    <row r="327" spans="1:35">
      <c r="A327" s="48"/>
      <c r="B327" s="49"/>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row>
    <row r="328" spans="1:35">
      <c r="A328" s="48"/>
      <c r="B328" s="49"/>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row>
    <row r="329" spans="1:35">
      <c r="A329" s="48"/>
      <c r="B329" s="49"/>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row>
    <row r="330" spans="1:35">
      <c r="A330" s="48"/>
      <c r="B330" s="49"/>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row>
    <row r="331" spans="1:35">
      <c r="A331" s="48"/>
      <c r="B331" s="49"/>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row>
    <row r="332" spans="1:35">
      <c r="A332" s="48"/>
      <c r="B332" s="49"/>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row>
    <row r="333" spans="1:35">
      <c r="A333" s="48"/>
      <c r="B333" s="49"/>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row>
    <row r="334" spans="1:35">
      <c r="A334" s="48"/>
      <c r="B334" s="49"/>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row>
    <row r="335" spans="1:35">
      <c r="A335" s="48"/>
      <c r="B335" s="49"/>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row>
    <row r="336" spans="1:35">
      <c r="A336" s="48"/>
      <c r="B336" s="49"/>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row>
    <row r="337" spans="1:35">
      <c r="A337" s="48"/>
      <c r="B337" s="49"/>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row>
    <row r="338" spans="1:35">
      <c r="A338" s="48"/>
      <c r="B338" s="49"/>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row>
    <row r="339" spans="1:35">
      <c r="A339" s="48"/>
      <c r="B339" s="49"/>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row>
    <row r="340" spans="1:35">
      <c r="A340" s="48"/>
      <c r="B340" s="49"/>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row>
    <row r="341" spans="1:35">
      <c r="A341" s="48"/>
      <c r="B341" s="49"/>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row>
    <row r="342" spans="1:35">
      <c r="A342" s="48"/>
      <c r="B342" s="49"/>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row>
    <row r="343" spans="1:35">
      <c r="A343" s="48"/>
      <c r="B343" s="49"/>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row>
    <row r="344" spans="1:35">
      <c r="A344" s="48"/>
      <c r="B344" s="49"/>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row>
    <row r="345" spans="1:35">
      <c r="A345" s="48"/>
      <c r="B345" s="49"/>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row>
    <row r="346" spans="1:35">
      <c r="A346" s="48"/>
      <c r="B346" s="49"/>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row>
    <row r="347" spans="1:35">
      <c r="A347" s="48"/>
      <c r="B347" s="49"/>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row>
    <row r="348" spans="1:35">
      <c r="A348" s="48"/>
      <c r="B348" s="49"/>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row>
    <row r="349" spans="1:35">
      <c r="A349" s="48"/>
      <c r="B349" s="49"/>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row>
    <row r="350" spans="1:35">
      <c r="A350" s="48"/>
      <c r="B350" s="49"/>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row>
    <row r="351" spans="1:35">
      <c r="A351" s="48"/>
      <c r="B351" s="49"/>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row>
    <row r="352" spans="1:35">
      <c r="A352" s="48"/>
      <c r="B352" s="49"/>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row>
    <row r="353" spans="1:35">
      <c r="A353" s="48"/>
      <c r="B353" s="49"/>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row>
    <row r="354" spans="1:35">
      <c r="A354" s="48"/>
      <c r="B354" s="49"/>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row>
    <row r="355" spans="1:35">
      <c r="A355" s="48"/>
      <c r="B355" s="49"/>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row>
    <row r="356" spans="1:35">
      <c r="A356" s="48"/>
      <c r="B356" s="49"/>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row>
    <row r="357" spans="1:35">
      <c r="A357" s="48"/>
      <c r="B357" s="49"/>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row>
    <row r="358" spans="1:35">
      <c r="A358" s="48"/>
      <c r="B358" s="49"/>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row>
    <row r="359" spans="1:35">
      <c r="A359" s="48"/>
      <c r="B359" s="49"/>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row>
    <row r="360" spans="1:35">
      <c r="A360" s="48"/>
      <c r="B360" s="49"/>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row>
    <row r="361" spans="1:35">
      <c r="A361" s="48"/>
      <c r="B361" s="49"/>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row>
    <row r="362" spans="1:35">
      <c r="A362" s="48"/>
      <c r="B362" s="49"/>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row>
    <row r="363" spans="1:35">
      <c r="A363" s="48"/>
      <c r="B363" s="49"/>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row>
    <row r="364" spans="1:35">
      <c r="A364" s="48"/>
      <c r="B364" s="49"/>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row>
    <row r="365" spans="1:35">
      <c r="A365" s="48"/>
      <c r="B365" s="49"/>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row>
    <row r="366" spans="1:35">
      <c r="A366" s="48"/>
      <c r="B366" s="49"/>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row>
    <row r="367" spans="1:35">
      <c r="A367" s="48"/>
      <c r="B367" s="49"/>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row>
    <row r="368" spans="1:35">
      <c r="A368" s="48"/>
      <c r="B368" s="49"/>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row>
    <row r="369" spans="1:35">
      <c r="A369" s="48"/>
      <c r="B369" s="49"/>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48"/>
      <c r="AB369" s="48"/>
      <c r="AC369" s="48"/>
      <c r="AD369" s="48"/>
      <c r="AE369" s="48"/>
      <c r="AF369" s="48"/>
      <c r="AG369" s="48"/>
      <c r="AH369" s="48"/>
      <c r="AI369" s="48"/>
    </row>
    <row r="370" spans="1:35">
      <c r="A370" s="48"/>
      <c r="B370" s="49"/>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row>
    <row r="371" spans="1:35">
      <c r="A371" s="48"/>
      <c r="B371" s="49"/>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row>
    <row r="372" spans="1:35">
      <c r="A372" s="48"/>
      <c r="B372" s="49"/>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8"/>
    </row>
    <row r="373" spans="1:35">
      <c r="A373" s="48"/>
      <c r="B373" s="49"/>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c r="AA373" s="48"/>
      <c r="AB373" s="48"/>
      <c r="AC373" s="48"/>
      <c r="AD373" s="48"/>
      <c r="AE373" s="48"/>
      <c r="AF373" s="48"/>
      <c r="AG373" s="48"/>
      <c r="AH373" s="48"/>
      <c r="AI373" s="48"/>
    </row>
    <row r="374" spans="1:35">
      <c r="A374" s="48"/>
      <c r="B374" s="49"/>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c r="AI374" s="48"/>
    </row>
    <row r="375" spans="1:35">
      <c r="A375" s="48"/>
      <c r="B375" s="49"/>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c r="AA375" s="48"/>
      <c r="AB375" s="48"/>
      <c r="AC375" s="48"/>
      <c r="AD375" s="48"/>
      <c r="AE375" s="48"/>
      <c r="AF375" s="48"/>
      <c r="AG375" s="48"/>
      <c r="AH375" s="48"/>
      <c r="AI375" s="48"/>
    </row>
    <row r="376" spans="1:35">
      <c r="A376" s="48"/>
      <c r="B376" s="49"/>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c r="AA376" s="48"/>
      <c r="AB376" s="48"/>
      <c r="AC376" s="48"/>
      <c r="AD376" s="48"/>
      <c r="AE376" s="48"/>
      <c r="AF376" s="48"/>
      <c r="AG376" s="48"/>
      <c r="AH376" s="48"/>
      <c r="AI376" s="48"/>
    </row>
    <row r="377" spans="1:35">
      <c r="A377" s="48"/>
      <c r="B377" s="49"/>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c r="AA377" s="48"/>
      <c r="AB377" s="48"/>
      <c r="AC377" s="48"/>
      <c r="AD377" s="48"/>
      <c r="AE377" s="48"/>
      <c r="AF377" s="48"/>
      <c r="AG377" s="48"/>
      <c r="AH377" s="48"/>
      <c r="AI377" s="48"/>
    </row>
    <row r="378" spans="1:35">
      <c r="A378" s="48"/>
      <c r="B378" s="49"/>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row>
    <row r="379" spans="1:35">
      <c r="A379" s="48"/>
      <c r="B379" s="49"/>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c r="AA379" s="48"/>
      <c r="AB379" s="48"/>
      <c r="AC379" s="48"/>
      <c r="AD379" s="48"/>
      <c r="AE379" s="48"/>
      <c r="AF379" s="48"/>
      <c r="AG379" s="48"/>
      <c r="AH379" s="48"/>
      <c r="AI379" s="48"/>
    </row>
    <row r="380" spans="1:35">
      <c r="A380" s="48"/>
      <c r="B380" s="49"/>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c r="AA380" s="48"/>
      <c r="AB380" s="48"/>
      <c r="AC380" s="48"/>
      <c r="AD380" s="48"/>
      <c r="AE380" s="48"/>
      <c r="AF380" s="48"/>
      <c r="AG380" s="48"/>
      <c r="AH380" s="48"/>
      <c r="AI380" s="48"/>
    </row>
    <row r="381" spans="1:35">
      <c r="A381" s="48"/>
      <c r="B381" s="49"/>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c r="AA381" s="48"/>
      <c r="AB381" s="48"/>
      <c r="AC381" s="48"/>
      <c r="AD381" s="48"/>
      <c r="AE381" s="48"/>
      <c r="AF381" s="48"/>
      <c r="AG381" s="48"/>
      <c r="AH381" s="48"/>
      <c r="AI381" s="48"/>
    </row>
    <row r="382" spans="1:35">
      <c r="A382" s="48"/>
      <c r="B382" s="49"/>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c r="AA382" s="48"/>
      <c r="AB382" s="48"/>
      <c r="AC382" s="48"/>
      <c r="AD382" s="48"/>
      <c r="AE382" s="48"/>
      <c r="AF382" s="48"/>
      <c r="AG382" s="48"/>
      <c r="AH382" s="48"/>
      <c r="AI382" s="48"/>
    </row>
    <row r="383" spans="1:35">
      <c r="A383" s="48"/>
      <c r="B383" s="49"/>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8"/>
    </row>
    <row r="384" spans="1:35">
      <c r="A384" s="48"/>
      <c r="B384" s="49"/>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c r="AA384" s="48"/>
      <c r="AB384" s="48"/>
      <c r="AC384" s="48"/>
      <c r="AD384" s="48"/>
      <c r="AE384" s="48"/>
      <c r="AF384" s="48"/>
      <c r="AG384" s="48"/>
      <c r="AH384" s="48"/>
      <c r="AI384" s="48"/>
    </row>
    <row r="385" spans="1:35">
      <c r="A385" s="48"/>
      <c r="B385" s="49"/>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c r="AA385" s="48"/>
      <c r="AB385" s="48"/>
      <c r="AC385" s="48"/>
      <c r="AD385" s="48"/>
      <c r="AE385" s="48"/>
      <c r="AF385" s="48"/>
      <c r="AG385" s="48"/>
      <c r="AH385" s="48"/>
      <c r="AI385" s="48"/>
    </row>
    <row r="386" spans="1:35">
      <c r="A386" s="48"/>
      <c r="B386" s="49"/>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c r="AA386" s="48"/>
      <c r="AB386" s="48"/>
      <c r="AC386" s="48"/>
      <c r="AD386" s="48"/>
      <c r="AE386" s="48"/>
      <c r="AF386" s="48"/>
      <c r="AG386" s="48"/>
      <c r="AH386" s="48"/>
      <c r="AI386" s="48"/>
    </row>
    <row r="387" spans="1:35">
      <c r="A387" s="48"/>
      <c r="B387" s="49"/>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c r="AA387" s="48"/>
      <c r="AB387" s="48"/>
      <c r="AC387" s="48"/>
      <c r="AD387" s="48"/>
      <c r="AE387" s="48"/>
      <c r="AF387" s="48"/>
      <c r="AG387" s="48"/>
      <c r="AH387" s="48"/>
      <c r="AI387" s="48"/>
    </row>
    <row r="388" spans="1:35">
      <c r="A388" s="48"/>
      <c r="B388" s="49"/>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c r="AA388" s="48"/>
      <c r="AB388" s="48"/>
      <c r="AC388" s="48"/>
      <c r="AD388" s="48"/>
      <c r="AE388" s="48"/>
      <c r="AF388" s="48"/>
      <c r="AG388" s="48"/>
      <c r="AH388" s="48"/>
      <c r="AI388" s="48"/>
    </row>
    <row r="389" spans="1:35">
      <c r="A389" s="48"/>
      <c r="B389" s="49"/>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c r="AA389" s="48"/>
      <c r="AB389" s="48"/>
      <c r="AC389" s="48"/>
      <c r="AD389" s="48"/>
      <c r="AE389" s="48"/>
      <c r="AF389" s="48"/>
      <c r="AG389" s="48"/>
      <c r="AH389" s="48"/>
      <c r="AI389" s="48"/>
    </row>
    <row r="390" spans="1:35">
      <c r="A390" s="48"/>
      <c r="B390" s="49"/>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c r="AA390" s="48"/>
      <c r="AB390" s="48"/>
      <c r="AC390" s="48"/>
      <c r="AD390" s="48"/>
      <c r="AE390" s="48"/>
      <c r="AF390" s="48"/>
      <c r="AG390" s="48"/>
      <c r="AH390" s="48"/>
      <c r="AI390" s="48"/>
    </row>
    <row r="391" spans="1:35">
      <c r="A391" s="48"/>
      <c r="B391" s="49"/>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c r="AA391" s="48"/>
      <c r="AB391" s="48"/>
      <c r="AC391" s="48"/>
      <c r="AD391" s="48"/>
      <c r="AE391" s="48"/>
      <c r="AF391" s="48"/>
      <c r="AG391" s="48"/>
      <c r="AH391" s="48"/>
      <c r="AI391" s="48"/>
    </row>
    <row r="392" spans="1:35">
      <c r="A392" s="48"/>
      <c r="B392" s="49"/>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c r="AA392" s="48"/>
      <c r="AB392" s="48"/>
      <c r="AC392" s="48"/>
      <c r="AD392" s="48"/>
      <c r="AE392" s="48"/>
      <c r="AF392" s="48"/>
      <c r="AG392" s="48"/>
      <c r="AH392" s="48"/>
      <c r="AI392" s="48"/>
    </row>
    <row r="393" spans="1:35">
      <c r="A393" s="48"/>
      <c r="B393" s="49"/>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8"/>
    </row>
    <row r="394" spans="1:35">
      <c r="A394" s="48"/>
      <c r="B394" s="49"/>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row>
    <row r="395" spans="1:35">
      <c r="A395" s="48"/>
      <c r="B395" s="49"/>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c r="AA395" s="48"/>
      <c r="AB395" s="48"/>
      <c r="AC395" s="48"/>
      <c r="AD395" s="48"/>
      <c r="AE395" s="48"/>
      <c r="AF395" s="48"/>
      <c r="AG395" s="48"/>
      <c r="AH395" s="48"/>
      <c r="AI395" s="48"/>
    </row>
    <row r="396" spans="1:35">
      <c r="A396" s="48"/>
      <c r="B396" s="49"/>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c r="AA396" s="48"/>
      <c r="AB396" s="48"/>
      <c r="AC396" s="48"/>
      <c r="AD396" s="48"/>
      <c r="AE396" s="48"/>
      <c r="AF396" s="48"/>
      <c r="AG396" s="48"/>
      <c r="AH396" s="48"/>
      <c r="AI396" s="48"/>
    </row>
    <row r="397" spans="1:35">
      <c r="A397" s="48"/>
      <c r="B397" s="49"/>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c r="AA397" s="48"/>
      <c r="AB397" s="48"/>
      <c r="AC397" s="48"/>
      <c r="AD397" s="48"/>
      <c r="AE397" s="48"/>
      <c r="AF397" s="48"/>
      <c r="AG397" s="48"/>
      <c r="AH397" s="48"/>
      <c r="AI397" s="48"/>
    </row>
    <row r="398" spans="1:35">
      <c r="A398" s="48"/>
      <c r="B398" s="49"/>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c r="AA398" s="48"/>
      <c r="AB398" s="48"/>
      <c r="AC398" s="48"/>
      <c r="AD398" s="48"/>
      <c r="AE398" s="48"/>
      <c r="AF398" s="48"/>
      <c r="AG398" s="48"/>
      <c r="AH398" s="48"/>
      <c r="AI398" s="48"/>
    </row>
    <row r="399" spans="1:35">
      <c r="A399" s="48"/>
      <c r="B399" s="49"/>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c r="AA399" s="48"/>
      <c r="AB399" s="48"/>
      <c r="AC399" s="48"/>
      <c r="AD399" s="48"/>
      <c r="AE399" s="48"/>
      <c r="AF399" s="48"/>
      <c r="AG399" s="48"/>
      <c r="AH399" s="48"/>
      <c r="AI399" s="48"/>
    </row>
    <row r="400" spans="1:35">
      <c r="A400" s="48"/>
      <c r="B400" s="49"/>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row>
    <row r="401" spans="1:35">
      <c r="A401" s="48"/>
      <c r="B401" s="49"/>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c r="AA401" s="48"/>
      <c r="AB401" s="48"/>
      <c r="AC401" s="48"/>
      <c r="AD401" s="48"/>
      <c r="AE401" s="48"/>
      <c r="AF401" s="48"/>
      <c r="AG401" s="48"/>
      <c r="AH401" s="48"/>
      <c r="AI401" s="48"/>
    </row>
    <row r="402" spans="1:35">
      <c r="A402" s="48"/>
      <c r="B402" s="49"/>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c r="AA402" s="48"/>
      <c r="AB402" s="48"/>
      <c r="AC402" s="48"/>
      <c r="AD402" s="48"/>
      <c r="AE402" s="48"/>
      <c r="AF402" s="48"/>
      <c r="AG402" s="48"/>
      <c r="AH402" s="48"/>
      <c r="AI402" s="48"/>
    </row>
    <row r="403" spans="1:35">
      <c r="A403" s="48"/>
      <c r="B403" s="49"/>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c r="AA403" s="48"/>
      <c r="AB403" s="48"/>
      <c r="AC403" s="48"/>
      <c r="AD403" s="48"/>
      <c r="AE403" s="48"/>
      <c r="AF403" s="48"/>
      <c r="AG403" s="48"/>
      <c r="AH403" s="48"/>
      <c r="AI403" s="48"/>
    </row>
    <row r="404" spans="1:35">
      <c r="A404" s="48"/>
      <c r="B404" s="49"/>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c r="AA404" s="48"/>
      <c r="AB404" s="48"/>
      <c r="AC404" s="48"/>
      <c r="AD404" s="48"/>
      <c r="AE404" s="48"/>
      <c r="AF404" s="48"/>
      <c r="AG404" s="48"/>
      <c r="AH404" s="48"/>
      <c r="AI404" s="48"/>
    </row>
    <row r="405" spans="1:35">
      <c r="A405" s="48"/>
      <c r="B405" s="49"/>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row>
    <row r="406" spans="1:35">
      <c r="A406" s="48"/>
      <c r="B406" s="49"/>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row>
    <row r="407" spans="1:35">
      <c r="A407" s="48"/>
      <c r="B407" s="49"/>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row>
    <row r="408" spans="1:35">
      <c r="A408" s="48"/>
      <c r="B408" s="49"/>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row>
    <row r="409" spans="1:35">
      <c r="A409" s="48"/>
      <c r="B409" s="49"/>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row>
    <row r="410" spans="1:35">
      <c r="A410" s="48"/>
      <c r="B410" s="49"/>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c r="AA410" s="48"/>
      <c r="AB410" s="48"/>
      <c r="AC410" s="48"/>
      <c r="AD410" s="48"/>
      <c r="AE410" s="48"/>
      <c r="AF410" s="48"/>
      <c r="AG410" s="48"/>
      <c r="AH410" s="48"/>
      <c r="AI410" s="48"/>
    </row>
    <row r="411" spans="1:35">
      <c r="A411" s="48"/>
      <c r="B411" s="49"/>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row>
    <row r="412" spans="1:35">
      <c r="A412" s="48"/>
      <c r="B412" s="49"/>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c r="AA412" s="48"/>
      <c r="AB412" s="48"/>
      <c r="AC412" s="48"/>
      <c r="AD412" s="48"/>
      <c r="AE412" s="48"/>
      <c r="AF412" s="48"/>
      <c r="AG412" s="48"/>
      <c r="AH412" s="48"/>
      <c r="AI412" s="48"/>
    </row>
    <row r="413" spans="1:35">
      <c r="A413" s="48"/>
      <c r="B413" s="49"/>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row>
    <row r="414" spans="1:35">
      <c r="A414" s="48"/>
      <c r="B414" s="49"/>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row>
    <row r="415" spans="1:35">
      <c r="A415" s="48"/>
      <c r="B415" s="49"/>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row>
    <row r="416" spans="1:35">
      <c r="A416" s="48"/>
      <c r="B416" s="49"/>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row>
    <row r="417" spans="1:35">
      <c r="A417" s="48"/>
      <c r="B417" s="49"/>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row>
    <row r="418" spans="1:35">
      <c r="A418" s="48"/>
      <c r="B418" s="49"/>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row>
    <row r="419" spans="1:35">
      <c r="A419" s="48"/>
      <c r="B419" s="49"/>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row>
    <row r="420" spans="1:35">
      <c r="A420" s="48"/>
      <c r="B420" s="49"/>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row>
    <row r="421" spans="1:35">
      <c r="A421" s="48"/>
      <c r="B421" s="49"/>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row>
    <row r="422" spans="1:35">
      <c r="A422" s="48"/>
      <c r="B422" s="49"/>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row>
    <row r="423" spans="1:35">
      <c r="A423" s="48"/>
      <c r="B423" s="49"/>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row>
    <row r="424" spans="1:35">
      <c r="A424" s="48"/>
      <c r="B424" s="49"/>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row>
    <row r="425" spans="1:35">
      <c r="A425" s="48"/>
      <c r="B425" s="49"/>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row>
    <row r="426" spans="1:35">
      <c r="A426" s="48"/>
      <c r="B426" s="49"/>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row>
    <row r="427" spans="1:35">
      <c r="A427" s="48"/>
      <c r="B427" s="49"/>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row>
    <row r="428" spans="1:35">
      <c r="A428" s="48"/>
      <c r="B428" s="49"/>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row>
    <row r="429" spans="1:35">
      <c r="A429" s="48"/>
      <c r="B429" s="49"/>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row>
    <row r="430" spans="1:35">
      <c r="A430" s="48"/>
      <c r="B430" s="49"/>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row>
    <row r="431" spans="1:35">
      <c r="A431" s="48"/>
      <c r="B431" s="49"/>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row>
    <row r="432" spans="1:35">
      <c r="A432" s="48"/>
      <c r="B432" s="49"/>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row>
    <row r="433" spans="1:35">
      <c r="A433" s="48"/>
      <c r="B433" s="49"/>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row>
    <row r="434" spans="1:35">
      <c r="A434" s="48"/>
      <c r="B434" s="49"/>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c r="AA434" s="48"/>
      <c r="AB434" s="48"/>
      <c r="AC434" s="48"/>
      <c r="AD434" s="48"/>
      <c r="AE434" s="48"/>
      <c r="AF434" s="48"/>
      <c r="AG434" s="48"/>
      <c r="AH434" s="48"/>
      <c r="AI434" s="48"/>
    </row>
    <row r="435" spans="1:35">
      <c r="A435" s="48"/>
      <c r="B435" s="49"/>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c r="AA435" s="48"/>
      <c r="AB435" s="48"/>
      <c r="AC435" s="48"/>
      <c r="AD435" s="48"/>
      <c r="AE435" s="48"/>
      <c r="AF435" s="48"/>
      <c r="AG435" s="48"/>
      <c r="AH435" s="48"/>
      <c r="AI435" s="48"/>
    </row>
    <row r="436" spans="1:35">
      <c r="A436" s="48"/>
      <c r="B436" s="49"/>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c r="AA436" s="48"/>
      <c r="AB436" s="48"/>
      <c r="AC436" s="48"/>
      <c r="AD436" s="48"/>
      <c r="AE436" s="48"/>
      <c r="AF436" s="48"/>
      <c r="AG436" s="48"/>
      <c r="AH436" s="48"/>
      <c r="AI436" s="48"/>
    </row>
    <row r="437" spans="1:35">
      <c r="A437" s="48"/>
      <c r="B437" s="49"/>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c r="AA437" s="48"/>
      <c r="AB437" s="48"/>
      <c r="AC437" s="48"/>
      <c r="AD437" s="48"/>
      <c r="AE437" s="48"/>
      <c r="AF437" s="48"/>
      <c r="AG437" s="48"/>
      <c r="AH437" s="48"/>
      <c r="AI437" s="48"/>
    </row>
    <row r="438" spans="1:35">
      <c r="A438" s="48"/>
      <c r="B438" s="49"/>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c r="AH438" s="48"/>
      <c r="AI438" s="48"/>
    </row>
    <row r="439" spans="1:35">
      <c r="A439" s="48"/>
      <c r="B439" s="49"/>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row>
    <row r="440" spans="1:35">
      <c r="A440" s="48"/>
      <c r="B440" s="49"/>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row>
    <row r="441" spans="1:35">
      <c r="A441" s="48"/>
      <c r="B441" s="49"/>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row>
    <row r="442" spans="1:35">
      <c r="A442" s="48"/>
      <c r="B442" s="49"/>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row>
    <row r="443" spans="1:35">
      <c r="A443" s="48"/>
      <c r="B443" s="49"/>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row>
    <row r="444" spans="1:35">
      <c r="A444" s="48"/>
      <c r="B444" s="49"/>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row>
    <row r="445" spans="1:35">
      <c r="A445" s="48"/>
      <c r="B445" s="49"/>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row>
    <row r="446" spans="1:35">
      <c r="A446" s="48"/>
      <c r="B446" s="49"/>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row>
    <row r="447" spans="1:35">
      <c r="A447" s="48"/>
      <c r="B447" s="49"/>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row>
    <row r="448" spans="1:35">
      <c r="A448" s="48"/>
      <c r="B448" s="49"/>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row>
    <row r="449" spans="1:35">
      <c r="A449" s="48"/>
      <c r="B449" s="49"/>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row>
    <row r="450" spans="1:35">
      <c r="A450" s="48"/>
      <c r="B450" s="49"/>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row>
    <row r="451" spans="1:35">
      <c r="A451" s="48"/>
      <c r="B451" s="49"/>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row>
    <row r="452" spans="1:35">
      <c r="A452" s="48"/>
      <c r="B452" s="49"/>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c r="AA452" s="48"/>
      <c r="AB452" s="48"/>
      <c r="AC452" s="48"/>
      <c r="AD452" s="48"/>
      <c r="AE452" s="48"/>
      <c r="AF452" s="48"/>
      <c r="AG452" s="48"/>
      <c r="AH452" s="48"/>
      <c r="AI452" s="48"/>
    </row>
    <row r="453" spans="1:35">
      <c r="A453" s="48"/>
      <c r="B453" s="49"/>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row>
    <row r="454" spans="1:35">
      <c r="A454" s="48"/>
      <c r="B454" s="49"/>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row>
    <row r="455" spans="1:35">
      <c r="A455" s="48"/>
      <c r="B455" s="49"/>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row>
    <row r="456" spans="1:35">
      <c r="A456" s="48"/>
      <c r="B456" s="49"/>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row>
    <row r="457" spans="1:35">
      <c r="A457" s="48"/>
      <c r="B457" s="49"/>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c r="AA457" s="48"/>
      <c r="AB457" s="48"/>
      <c r="AC457" s="48"/>
      <c r="AD457" s="48"/>
      <c r="AE457" s="48"/>
      <c r="AF457" s="48"/>
      <c r="AG457" s="48"/>
      <c r="AH457" s="48"/>
      <c r="AI457" s="48"/>
    </row>
    <row r="458" spans="1:35">
      <c r="A458" s="48"/>
      <c r="B458" s="49"/>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row>
    <row r="459" spans="1:35">
      <c r="A459" s="48"/>
      <c r="B459" s="49"/>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c r="AA459" s="48"/>
      <c r="AB459" s="48"/>
      <c r="AC459" s="48"/>
      <c r="AD459" s="48"/>
      <c r="AE459" s="48"/>
      <c r="AF459" s="48"/>
      <c r="AG459" s="48"/>
      <c r="AH459" s="48"/>
      <c r="AI459" s="48"/>
    </row>
    <row r="460" spans="1:35">
      <c r="A460" s="48"/>
      <c r="B460" s="49"/>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c r="AA460" s="48"/>
      <c r="AB460" s="48"/>
      <c r="AC460" s="48"/>
      <c r="AD460" s="48"/>
      <c r="AE460" s="48"/>
      <c r="AF460" s="48"/>
      <c r="AG460" s="48"/>
      <c r="AH460" s="48"/>
      <c r="AI460" s="48"/>
    </row>
    <row r="461" spans="1:35">
      <c r="A461" s="48"/>
      <c r="B461" s="49"/>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c r="AA461" s="48"/>
      <c r="AB461" s="48"/>
      <c r="AC461" s="48"/>
      <c r="AD461" s="48"/>
      <c r="AE461" s="48"/>
      <c r="AF461" s="48"/>
      <c r="AG461" s="48"/>
      <c r="AH461" s="48"/>
      <c r="AI461" s="48"/>
    </row>
    <row r="462" spans="1:35">
      <c r="A462" s="48"/>
      <c r="B462" s="49"/>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row>
    <row r="463" spans="1:35">
      <c r="A463" s="48"/>
      <c r="B463" s="49"/>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c r="AA463" s="48"/>
      <c r="AB463" s="48"/>
      <c r="AC463" s="48"/>
      <c r="AD463" s="48"/>
      <c r="AE463" s="48"/>
      <c r="AF463" s="48"/>
      <c r="AG463" s="48"/>
      <c r="AH463" s="48"/>
      <c r="AI463" s="48"/>
    </row>
    <row r="464" spans="1:35">
      <c r="A464" s="48"/>
      <c r="B464" s="49"/>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c r="AA464" s="48"/>
      <c r="AB464" s="48"/>
      <c r="AC464" s="48"/>
      <c r="AD464" s="48"/>
      <c r="AE464" s="48"/>
      <c r="AF464" s="48"/>
      <c r="AG464" s="48"/>
      <c r="AH464" s="48"/>
      <c r="AI464" s="48"/>
    </row>
    <row r="465" spans="1:35">
      <c r="A465" s="48"/>
      <c r="B465" s="49"/>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row>
    <row r="466" spans="1:35">
      <c r="A466" s="48"/>
      <c r="B466" s="49"/>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c r="AA466" s="48"/>
      <c r="AB466" s="48"/>
      <c r="AC466" s="48"/>
      <c r="AD466" s="48"/>
      <c r="AE466" s="48"/>
      <c r="AF466" s="48"/>
      <c r="AG466" s="48"/>
      <c r="AH466" s="48"/>
      <c r="AI466" s="48"/>
    </row>
    <row r="467" spans="1:35">
      <c r="A467" s="48"/>
      <c r="B467" s="49"/>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c r="AA467" s="48"/>
      <c r="AB467" s="48"/>
      <c r="AC467" s="48"/>
      <c r="AD467" s="48"/>
      <c r="AE467" s="48"/>
      <c r="AF467" s="48"/>
      <c r="AG467" s="48"/>
      <c r="AH467" s="48"/>
      <c r="AI467" s="48"/>
    </row>
    <row r="468" spans="1:35">
      <c r="A468" s="48"/>
      <c r="B468" s="49"/>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c r="AA468" s="48"/>
      <c r="AB468" s="48"/>
      <c r="AC468" s="48"/>
      <c r="AD468" s="48"/>
      <c r="AE468" s="48"/>
      <c r="AF468" s="48"/>
      <c r="AG468" s="48"/>
      <c r="AH468" s="48"/>
      <c r="AI468" s="48"/>
    </row>
    <row r="469" spans="1:35">
      <c r="A469" s="48"/>
      <c r="B469" s="49"/>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c r="AA469" s="48"/>
      <c r="AB469" s="48"/>
      <c r="AC469" s="48"/>
      <c r="AD469" s="48"/>
      <c r="AE469" s="48"/>
      <c r="AF469" s="48"/>
      <c r="AG469" s="48"/>
      <c r="AH469" s="48"/>
      <c r="AI469" s="48"/>
    </row>
    <row r="470" spans="1:35">
      <c r="A470" s="48"/>
      <c r="B470" s="49"/>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c r="AA470" s="48"/>
      <c r="AB470" s="48"/>
      <c r="AC470" s="48"/>
      <c r="AD470" s="48"/>
      <c r="AE470" s="48"/>
      <c r="AF470" s="48"/>
      <c r="AG470" s="48"/>
      <c r="AH470" s="48"/>
      <c r="AI470" s="48"/>
    </row>
    <row r="471" spans="1:35">
      <c r="A471" s="48"/>
      <c r="B471" s="49"/>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c r="AA471" s="48"/>
      <c r="AB471" s="48"/>
      <c r="AC471" s="48"/>
      <c r="AD471" s="48"/>
      <c r="AE471" s="48"/>
      <c r="AF471" s="48"/>
      <c r="AG471" s="48"/>
      <c r="AH471" s="48"/>
      <c r="AI471" s="48"/>
    </row>
    <row r="472" spans="1:35">
      <c r="A472" s="48"/>
      <c r="B472" s="49"/>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c r="AA472" s="48"/>
      <c r="AB472" s="48"/>
      <c r="AC472" s="48"/>
      <c r="AD472" s="48"/>
      <c r="AE472" s="48"/>
      <c r="AF472" s="48"/>
      <c r="AG472" s="48"/>
      <c r="AH472" s="48"/>
      <c r="AI472" s="48"/>
    </row>
    <row r="473" spans="1:35">
      <c r="A473" s="48"/>
      <c r="B473" s="49"/>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c r="AA473" s="48"/>
      <c r="AB473" s="48"/>
      <c r="AC473" s="48"/>
      <c r="AD473" s="48"/>
      <c r="AE473" s="48"/>
      <c r="AF473" s="48"/>
      <c r="AG473" s="48"/>
      <c r="AH473" s="48"/>
      <c r="AI473" s="48"/>
    </row>
    <row r="474" spans="1:35">
      <c r="A474" s="48"/>
      <c r="B474" s="49"/>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c r="AA474" s="48"/>
      <c r="AB474" s="48"/>
      <c r="AC474" s="48"/>
      <c r="AD474" s="48"/>
      <c r="AE474" s="48"/>
      <c r="AF474" s="48"/>
      <c r="AG474" s="48"/>
      <c r="AH474" s="48"/>
      <c r="AI474" s="48"/>
    </row>
    <row r="475" spans="1:35">
      <c r="A475" s="48"/>
      <c r="B475" s="49"/>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row>
    <row r="476" spans="1:35">
      <c r="A476" s="48"/>
      <c r="B476" s="49"/>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c r="AA476" s="48"/>
      <c r="AB476" s="48"/>
      <c r="AC476" s="48"/>
      <c r="AD476" s="48"/>
      <c r="AE476" s="48"/>
      <c r="AF476" s="48"/>
      <c r="AG476" s="48"/>
      <c r="AH476" s="48"/>
      <c r="AI476" s="48"/>
    </row>
    <row r="477" spans="1:35">
      <c r="A477" s="48"/>
      <c r="B477" s="49"/>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row>
    <row r="478" spans="1:35">
      <c r="A478" s="48"/>
      <c r="B478" s="49"/>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c r="AA478" s="48"/>
      <c r="AB478" s="48"/>
      <c r="AC478" s="48"/>
      <c r="AD478" s="48"/>
      <c r="AE478" s="48"/>
      <c r="AF478" s="48"/>
      <c r="AG478" s="48"/>
      <c r="AH478" s="48"/>
      <c r="AI478" s="48"/>
    </row>
    <row r="479" spans="1:35">
      <c r="A479" s="48"/>
      <c r="B479" s="49"/>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row>
    <row r="480" spans="1:35">
      <c r="A480" s="48"/>
      <c r="B480" s="49"/>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row>
    <row r="481" spans="1:35">
      <c r="A481" s="48"/>
      <c r="B481" s="49"/>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c r="AA481" s="48"/>
      <c r="AB481" s="48"/>
      <c r="AC481" s="48"/>
      <c r="AD481" s="48"/>
      <c r="AE481" s="48"/>
      <c r="AF481" s="48"/>
      <c r="AG481" s="48"/>
      <c r="AH481" s="48"/>
      <c r="AI481" s="48"/>
    </row>
    <row r="482" spans="1:35">
      <c r="A482" s="48"/>
      <c r="B482" s="49"/>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row>
    <row r="483" spans="1:35">
      <c r="A483" s="48"/>
      <c r="B483" s="49"/>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c r="AA483" s="48"/>
      <c r="AB483" s="48"/>
      <c r="AC483" s="48"/>
      <c r="AD483" s="48"/>
      <c r="AE483" s="48"/>
      <c r="AF483" s="48"/>
      <c r="AG483" s="48"/>
      <c r="AH483" s="48"/>
      <c r="AI483" s="48"/>
    </row>
    <row r="484" spans="1:35">
      <c r="A484" s="48"/>
      <c r="B484" s="49"/>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row>
    <row r="485" spans="1:35">
      <c r="A485" s="48"/>
      <c r="B485" s="49"/>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c r="AA485" s="48"/>
      <c r="AB485" s="48"/>
      <c r="AC485" s="48"/>
      <c r="AD485" s="48"/>
      <c r="AE485" s="48"/>
      <c r="AF485" s="48"/>
      <c r="AG485" s="48"/>
      <c r="AH485" s="48"/>
      <c r="AI485" s="48"/>
    </row>
    <row r="486" spans="1:35">
      <c r="A486" s="48"/>
      <c r="B486" s="49"/>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row>
    <row r="487" spans="1:35">
      <c r="A487" s="48"/>
      <c r="B487" s="49"/>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c r="AA487" s="48"/>
      <c r="AB487" s="48"/>
      <c r="AC487" s="48"/>
      <c r="AD487" s="48"/>
      <c r="AE487" s="48"/>
      <c r="AF487" s="48"/>
      <c r="AG487" s="48"/>
      <c r="AH487" s="48"/>
      <c r="AI487" s="48"/>
    </row>
    <row r="488" spans="1:35">
      <c r="A488" s="48"/>
      <c r="B488" s="49"/>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c r="AA488" s="48"/>
      <c r="AB488" s="48"/>
      <c r="AC488" s="48"/>
      <c r="AD488" s="48"/>
      <c r="AE488" s="48"/>
      <c r="AF488" s="48"/>
      <c r="AG488" s="48"/>
      <c r="AH488" s="48"/>
      <c r="AI488" s="48"/>
    </row>
    <row r="489" spans="1:35">
      <c r="A489" s="48"/>
      <c r="B489" s="49"/>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c r="AA489" s="48"/>
      <c r="AB489" s="48"/>
      <c r="AC489" s="48"/>
      <c r="AD489" s="48"/>
      <c r="AE489" s="48"/>
      <c r="AF489" s="48"/>
      <c r="AG489" s="48"/>
      <c r="AH489" s="48"/>
      <c r="AI489" s="48"/>
    </row>
    <row r="490" spans="1:35">
      <c r="A490" s="48"/>
      <c r="B490" s="49"/>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c r="AA490" s="48"/>
      <c r="AB490" s="48"/>
      <c r="AC490" s="48"/>
      <c r="AD490" s="48"/>
      <c r="AE490" s="48"/>
      <c r="AF490" s="48"/>
      <c r="AG490" s="48"/>
      <c r="AH490" s="48"/>
      <c r="AI490" s="48"/>
    </row>
    <row r="491" spans="1:35">
      <c r="A491" s="48"/>
      <c r="B491" s="49"/>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row>
    <row r="492" spans="1:35">
      <c r="A492" s="48"/>
      <c r="B492" s="49"/>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c r="AA492" s="48"/>
      <c r="AB492" s="48"/>
      <c r="AC492" s="48"/>
      <c r="AD492" s="48"/>
      <c r="AE492" s="48"/>
      <c r="AF492" s="48"/>
      <c r="AG492" s="48"/>
      <c r="AH492" s="48"/>
      <c r="AI492" s="48"/>
    </row>
    <row r="493" spans="1:35">
      <c r="A493" s="48"/>
      <c r="B493" s="49"/>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row>
    <row r="494" spans="1:35">
      <c r="A494" s="48"/>
      <c r="B494" s="49"/>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c r="AA494" s="48"/>
      <c r="AB494" s="48"/>
      <c r="AC494" s="48"/>
      <c r="AD494" s="48"/>
      <c r="AE494" s="48"/>
      <c r="AF494" s="48"/>
      <c r="AG494" s="48"/>
      <c r="AH494" s="48"/>
      <c r="AI494" s="48"/>
    </row>
    <row r="495" spans="1:35">
      <c r="A495" s="48"/>
      <c r="B495" s="49"/>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row>
    <row r="496" spans="1:35">
      <c r="A496" s="48"/>
      <c r="B496" s="49"/>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c r="AA496" s="48"/>
      <c r="AB496" s="48"/>
      <c r="AC496" s="48"/>
      <c r="AD496" s="48"/>
      <c r="AE496" s="48"/>
      <c r="AF496" s="48"/>
      <c r="AG496" s="48"/>
      <c r="AH496" s="48"/>
      <c r="AI496" s="48"/>
    </row>
    <row r="497" spans="1:35">
      <c r="A497" s="48"/>
      <c r="B497" s="49"/>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c r="AA497" s="48"/>
      <c r="AB497" s="48"/>
      <c r="AC497" s="48"/>
      <c r="AD497" s="48"/>
      <c r="AE497" s="48"/>
      <c r="AF497" s="48"/>
      <c r="AG497" s="48"/>
      <c r="AH497" s="48"/>
      <c r="AI497" s="48"/>
    </row>
    <row r="498" spans="1:35">
      <c r="A498" s="48"/>
      <c r="B498" s="49"/>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row>
    <row r="499" spans="1:35">
      <c r="A499" s="48"/>
      <c r="B499" s="49"/>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c r="AA499" s="48"/>
      <c r="AB499" s="48"/>
      <c r="AC499" s="48"/>
      <c r="AD499" s="48"/>
      <c r="AE499" s="48"/>
      <c r="AF499" s="48"/>
      <c r="AG499" s="48"/>
      <c r="AH499" s="48"/>
      <c r="AI499" s="48"/>
    </row>
    <row r="500" spans="1:35">
      <c r="A500" s="48"/>
      <c r="B500" s="49"/>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c r="AA500" s="48"/>
      <c r="AB500" s="48"/>
      <c r="AC500" s="48"/>
      <c r="AD500" s="48"/>
      <c r="AE500" s="48"/>
      <c r="AF500" s="48"/>
      <c r="AG500" s="48"/>
      <c r="AH500" s="48"/>
      <c r="AI500" s="48"/>
    </row>
    <row r="501" spans="1:35">
      <c r="A501" s="48"/>
      <c r="B501" s="49"/>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c r="AA501" s="48"/>
      <c r="AB501" s="48"/>
      <c r="AC501" s="48"/>
      <c r="AD501" s="48"/>
      <c r="AE501" s="48"/>
      <c r="AF501" s="48"/>
      <c r="AG501" s="48"/>
      <c r="AH501" s="48"/>
      <c r="AI501" s="48"/>
    </row>
    <row r="502" spans="1:35">
      <c r="A502" s="48"/>
      <c r="B502" s="49"/>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c r="AA502" s="48"/>
      <c r="AB502" s="48"/>
      <c r="AC502" s="48"/>
      <c r="AD502" s="48"/>
      <c r="AE502" s="48"/>
      <c r="AF502" s="48"/>
      <c r="AG502" s="48"/>
      <c r="AH502" s="48"/>
      <c r="AI502" s="48"/>
    </row>
    <row r="503" spans="1:35">
      <c r="A503" s="48"/>
      <c r="B503" s="49"/>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c r="AA503" s="48"/>
      <c r="AB503" s="48"/>
      <c r="AC503" s="48"/>
      <c r="AD503" s="48"/>
      <c r="AE503" s="48"/>
      <c r="AF503" s="48"/>
      <c r="AG503" s="48"/>
      <c r="AH503" s="48"/>
      <c r="AI503" s="48"/>
    </row>
    <row r="504" spans="1:35">
      <c r="A504" s="48"/>
      <c r="B504" s="49"/>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c r="AA504" s="48"/>
      <c r="AB504" s="48"/>
      <c r="AC504" s="48"/>
      <c r="AD504" s="48"/>
      <c r="AE504" s="48"/>
      <c r="AF504" s="48"/>
      <c r="AG504" s="48"/>
      <c r="AH504" s="48"/>
      <c r="AI504" s="48"/>
    </row>
    <row r="505" spans="1:35">
      <c r="A505" s="48"/>
      <c r="B505" s="49"/>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c r="AA505" s="48"/>
      <c r="AB505" s="48"/>
      <c r="AC505" s="48"/>
      <c r="AD505" s="48"/>
      <c r="AE505" s="48"/>
      <c r="AF505" s="48"/>
      <c r="AG505" s="48"/>
      <c r="AH505" s="48"/>
      <c r="AI505" s="48"/>
    </row>
    <row r="506" spans="1:35">
      <c r="A506" s="48"/>
      <c r="B506" s="49"/>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c r="AA506" s="48"/>
      <c r="AB506" s="48"/>
      <c r="AC506" s="48"/>
      <c r="AD506" s="48"/>
      <c r="AE506" s="48"/>
      <c r="AF506" s="48"/>
      <c r="AG506" s="48"/>
      <c r="AH506" s="48"/>
      <c r="AI506" s="48"/>
    </row>
    <row r="507" spans="1:35">
      <c r="A507" s="48"/>
      <c r="B507" s="49"/>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c r="AA507" s="48"/>
      <c r="AB507" s="48"/>
      <c r="AC507" s="48"/>
      <c r="AD507" s="48"/>
      <c r="AE507" s="48"/>
      <c r="AF507" s="48"/>
      <c r="AG507" s="48"/>
      <c r="AH507" s="48"/>
      <c r="AI507" s="48"/>
    </row>
    <row r="508" spans="1:35">
      <c r="A508" s="48"/>
      <c r="B508" s="49"/>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c r="AA508" s="48"/>
      <c r="AB508" s="48"/>
      <c r="AC508" s="48"/>
      <c r="AD508" s="48"/>
      <c r="AE508" s="48"/>
      <c r="AF508" s="48"/>
      <c r="AG508" s="48"/>
      <c r="AH508" s="48"/>
      <c r="AI508" s="48"/>
    </row>
    <row r="509" spans="1:35">
      <c r="A509" s="48"/>
      <c r="B509" s="49"/>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c r="AA509" s="48"/>
      <c r="AB509" s="48"/>
      <c r="AC509" s="48"/>
      <c r="AD509" s="48"/>
      <c r="AE509" s="48"/>
      <c r="AF509" s="48"/>
      <c r="AG509" s="48"/>
      <c r="AH509" s="48"/>
      <c r="AI509" s="48"/>
    </row>
    <row r="510" spans="1:35">
      <c r="A510" s="48"/>
      <c r="B510" s="49"/>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c r="AA510" s="48"/>
      <c r="AB510" s="48"/>
      <c r="AC510" s="48"/>
      <c r="AD510" s="48"/>
      <c r="AE510" s="48"/>
      <c r="AF510" s="48"/>
      <c r="AG510" s="48"/>
      <c r="AH510" s="48"/>
      <c r="AI510" s="48"/>
    </row>
    <row r="511" spans="1:35">
      <c r="A511" s="48"/>
      <c r="B511" s="49"/>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c r="AA511" s="48"/>
      <c r="AB511" s="48"/>
      <c r="AC511" s="48"/>
      <c r="AD511" s="48"/>
      <c r="AE511" s="48"/>
      <c r="AF511" s="48"/>
      <c r="AG511" s="48"/>
      <c r="AH511" s="48"/>
      <c r="AI511" s="48"/>
    </row>
    <row r="512" spans="1:35">
      <c r="A512" s="48"/>
      <c r="B512" s="49"/>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c r="AA512" s="48"/>
      <c r="AB512" s="48"/>
      <c r="AC512" s="48"/>
      <c r="AD512" s="48"/>
      <c r="AE512" s="48"/>
      <c r="AF512" s="48"/>
      <c r="AG512" s="48"/>
      <c r="AH512" s="48"/>
      <c r="AI512" s="48"/>
    </row>
    <row r="513" spans="1:35">
      <c r="A513" s="48"/>
      <c r="B513" s="49"/>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c r="AA513" s="48"/>
      <c r="AB513" s="48"/>
      <c r="AC513" s="48"/>
      <c r="AD513" s="48"/>
      <c r="AE513" s="48"/>
      <c r="AF513" s="48"/>
      <c r="AG513" s="48"/>
      <c r="AH513" s="48"/>
      <c r="AI513" s="48"/>
    </row>
    <row r="514" spans="1:35">
      <c r="A514" s="48"/>
      <c r="B514" s="49"/>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c r="AA514" s="48"/>
      <c r="AB514" s="48"/>
      <c r="AC514" s="48"/>
      <c r="AD514" s="48"/>
      <c r="AE514" s="48"/>
      <c r="AF514" s="48"/>
      <c r="AG514" s="48"/>
      <c r="AH514" s="48"/>
      <c r="AI514" s="48"/>
    </row>
    <row r="515" spans="1:35">
      <c r="A515" s="48"/>
      <c r="B515" s="49"/>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c r="AA515" s="48"/>
      <c r="AB515" s="48"/>
      <c r="AC515" s="48"/>
      <c r="AD515" s="48"/>
      <c r="AE515" s="48"/>
      <c r="AF515" s="48"/>
      <c r="AG515" s="48"/>
      <c r="AH515" s="48"/>
      <c r="AI515" s="48"/>
    </row>
    <row r="516" spans="1:35">
      <c r="A516" s="48"/>
      <c r="B516" s="49"/>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c r="AA516" s="48"/>
      <c r="AB516" s="48"/>
      <c r="AC516" s="48"/>
      <c r="AD516" s="48"/>
      <c r="AE516" s="48"/>
      <c r="AF516" s="48"/>
      <c r="AG516" s="48"/>
      <c r="AH516" s="48"/>
      <c r="AI516" s="48"/>
    </row>
    <row r="517" spans="1:35">
      <c r="A517" s="48"/>
      <c r="B517" s="49"/>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c r="AA517" s="48"/>
      <c r="AB517" s="48"/>
      <c r="AC517" s="48"/>
      <c r="AD517" s="48"/>
      <c r="AE517" s="48"/>
      <c r="AF517" s="48"/>
      <c r="AG517" s="48"/>
      <c r="AH517" s="48"/>
      <c r="AI517" s="48"/>
    </row>
    <row r="518" spans="1:35">
      <c r="A518" s="48"/>
      <c r="B518" s="49"/>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c r="AA518" s="48"/>
      <c r="AB518" s="48"/>
      <c r="AC518" s="48"/>
      <c r="AD518" s="48"/>
      <c r="AE518" s="48"/>
      <c r="AF518" s="48"/>
      <c r="AG518" s="48"/>
      <c r="AH518" s="48"/>
      <c r="AI518" s="48"/>
    </row>
    <row r="519" spans="1:35">
      <c r="A519" s="48"/>
      <c r="B519" s="49"/>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c r="AA519" s="48"/>
      <c r="AB519" s="48"/>
      <c r="AC519" s="48"/>
      <c r="AD519" s="48"/>
      <c r="AE519" s="48"/>
      <c r="AF519" s="48"/>
      <c r="AG519" s="48"/>
      <c r="AH519" s="48"/>
      <c r="AI519" s="48"/>
    </row>
    <row r="520" spans="1:35">
      <c r="A520" s="48"/>
      <c r="B520" s="49"/>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c r="AA520" s="48"/>
      <c r="AB520" s="48"/>
      <c r="AC520" s="48"/>
      <c r="AD520" s="48"/>
      <c r="AE520" s="48"/>
      <c r="AF520" s="48"/>
      <c r="AG520" s="48"/>
      <c r="AH520" s="48"/>
      <c r="AI520" s="48"/>
    </row>
    <row r="521" spans="1:35">
      <c r="A521" s="48"/>
      <c r="B521" s="49"/>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c r="AA521" s="48"/>
      <c r="AB521" s="48"/>
      <c r="AC521" s="48"/>
      <c r="AD521" s="48"/>
      <c r="AE521" s="48"/>
      <c r="AF521" s="48"/>
      <c r="AG521" s="48"/>
      <c r="AH521" s="48"/>
      <c r="AI521" s="48"/>
    </row>
    <row r="522" spans="1:35">
      <c r="A522" s="48"/>
      <c r="B522" s="49"/>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c r="AA522" s="48"/>
      <c r="AB522" s="48"/>
      <c r="AC522" s="48"/>
      <c r="AD522" s="48"/>
      <c r="AE522" s="48"/>
      <c r="AF522" s="48"/>
      <c r="AG522" s="48"/>
      <c r="AH522" s="48"/>
      <c r="AI522" s="48"/>
    </row>
    <row r="523" spans="1:35">
      <c r="A523" s="48"/>
      <c r="B523" s="49"/>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c r="AA523" s="48"/>
      <c r="AB523" s="48"/>
      <c r="AC523" s="48"/>
      <c r="AD523" s="48"/>
      <c r="AE523" s="48"/>
      <c r="AF523" s="48"/>
      <c r="AG523" s="48"/>
      <c r="AH523" s="48"/>
      <c r="AI523" s="48"/>
    </row>
    <row r="524" spans="1:35">
      <c r="A524" s="48"/>
      <c r="B524" s="49"/>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c r="AA524" s="48"/>
      <c r="AB524" s="48"/>
      <c r="AC524" s="48"/>
      <c r="AD524" s="48"/>
      <c r="AE524" s="48"/>
      <c r="AF524" s="48"/>
      <c r="AG524" s="48"/>
      <c r="AH524" s="48"/>
      <c r="AI524" s="48"/>
    </row>
    <row r="525" spans="1:35">
      <c r="A525" s="48"/>
      <c r="B525" s="49"/>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c r="AA525" s="48"/>
      <c r="AB525" s="48"/>
      <c r="AC525" s="48"/>
      <c r="AD525" s="48"/>
      <c r="AE525" s="48"/>
      <c r="AF525" s="48"/>
      <c r="AG525" s="48"/>
      <c r="AH525" s="48"/>
      <c r="AI525" s="48"/>
    </row>
    <row r="526" spans="1:35">
      <c r="A526" s="48"/>
      <c r="B526" s="49"/>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c r="AA526" s="48"/>
      <c r="AB526" s="48"/>
      <c r="AC526" s="48"/>
      <c r="AD526" s="48"/>
      <c r="AE526" s="48"/>
      <c r="AF526" s="48"/>
      <c r="AG526" s="48"/>
      <c r="AH526" s="48"/>
      <c r="AI526" s="48"/>
    </row>
    <row r="527" spans="1:35">
      <c r="A527" s="48"/>
      <c r="B527" s="49"/>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c r="AA527" s="48"/>
      <c r="AB527" s="48"/>
      <c r="AC527" s="48"/>
      <c r="AD527" s="48"/>
      <c r="AE527" s="48"/>
      <c r="AF527" s="48"/>
      <c r="AG527" s="48"/>
      <c r="AH527" s="48"/>
      <c r="AI527" s="48"/>
    </row>
    <row r="528" spans="1:35">
      <c r="A528" s="48"/>
      <c r="B528" s="49"/>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c r="AA528" s="48"/>
      <c r="AB528" s="48"/>
      <c r="AC528" s="48"/>
      <c r="AD528" s="48"/>
      <c r="AE528" s="48"/>
      <c r="AF528" s="48"/>
      <c r="AG528" s="48"/>
      <c r="AH528" s="48"/>
      <c r="AI528" s="48"/>
    </row>
    <row r="529" spans="1:35">
      <c r="A529" s="48"/>
      <c r="B529" s="49"/>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c r="AA529" s="48"/>
      <c r="AB529" s="48"/>
      <c r="AC529" s="48"/>
      <c r="AD529" s="48"/>
      <c r="AE529" s="48"/>
      <c r="AF529" s="48"/>
      <c r="AG529" s="48"/>
      <c r="AH529" s="48"/>
      <c r="AI529" s="48"/>
    </row>
    <row r="530" spans="1:35">
      <c r="A530" s="48"/>
      <c r="B530" s="49"/>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c r="AA530" s="48"/>
      <c r="AB530" s="48"/>
      <c r="AC530" s="48"/>
      <c r="AD530" s="48"/>
      <c r="AE530" s="48"/>
      <c r="AF530" s="48"/>
      <c r="AG530" s="48"/>
      <c r="AH530" s="48"/>
      <c r="AI530" s="48"/>
    </row>
    <row r="531" spans="1:35">
      <c r="A531" s="48"/>
      <c r="B531" s="49"/>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c r="AA531" s="48"/>
      <c r="AB531" s="48"/>
      <c r="AC531" s="48"/>
      <c r="AD531" s="48"/>
      <c r="AE531" s="48"/>
      <c r="AF531" s="48"/>
      <c r="AG531" s="48"/>
      <c r="AH531" s="48"/>
      <c r="AI531" s="48"/>
    </row>
    <row r="532" spans="1:35">
      <c r="A532" s="48"/>
      <c r="B532" s="49"/>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c r="AA532" s="48"/>
      <c r="AB532" s="48"/>
      <c r="AC532" s="48"/>
      <c r="AD532" s="48"/>
      <c r="AE532" s="48"/>
      <c r="AF532" s="48"/>
      <c r="AG532" s="48"/>
      <c r="AH532" s="48"/>
      <c r="AI532" s="48"/>
    </row>
    <row r="533" spans="1:35">
      <c r="A533" s="48"/>
      <c r="B533" s="49"/>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c r="AA533" s="48"/>
      <c r="AB533" s="48"/>
      <c r="AC533" s="48"/>
      <c r="AD533" s="48"/>
      <c r="AE533" s="48"/>
      <c r="AF533" s="48"/>
      <c r="AG533" s="48"/>
      <c r="AH533" s="48"/>
      <c r="AI533" s="48"/>
    </row>
    <row r="534" spans="1:35">
      <c r="A534" s="48"/>
      <c r="B534" s="49"/>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c r="AA534" s="48"/>
      <c r="AB534" s="48"/>
      <c r="AC534" s="48"/>
      <c r="AD534" s="48"/>
      <c r="AE534" s="48"/>
      <c r="AF534" s="48"/>
      <c r="AG534" s="48"/>
      <c r="AH534" s="48"/>
      <c r="AI534" s="48"/>
    </row>
    <row r="535" spans="1:35">
      <c r="A535" s="48"/>
      <c r="B535" s="49"/>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c r="AA535" s="48"/>
      <c r="AB535" s="48"/>
      <c r="AC535" s="48"/>
      <c r="AD535" s="48"/>
      <c r="AE535" s="48"/>
      <c r="AF535" s="48"/>
      <c r="AG535" s="48"/>
      <c r="AH535" s="48"/>
      <c r="AI535" s="48"/>
    </row>
    <row r="536" spans="1:35">
      <c r="A536" s="48"/>
      <c r="B536" s="49"/>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c r="AA536" s="48"/>
      <c r="AB536" s="48"/>
      <c r="AC536" s="48"/>
      <c r="AD536" s="48"/>
      <c r="AE536" s="48"/>
      <c r="AF536" s="48"/>
      <c r="AG536" s="48"/>
      <c r="AH536" s="48"/>
      <c r="AI536" s="48"/>
    </row>
    <row r="537" spans="1:35">
      <c r="A537" s="48"/>
      <c r="B537" s="49"/>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c r="AA537" s="48"/>
      <c r="AB537" s="48"/>
      <c r="AC537" s="48"/>
      <c r="AD537" s="48"/>
      <c r="AE537" s="48"/>
      <c r="AF537" s="48"/>
      <c r="AG537" s="48"/>
      <c r="AH537" s="48"/>
      <c r="AI537" s="48"/>
    </row>
    <row r="538" spans="1:35">
      <c r="A538" s="48"/>
      <c r="B538" s="49"/>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c r="AA538" s="48"/>
      <c r="AB538" s="48"/>
      <c r="AC538" s="48"/>
      <c r="AD538" s="48"/>
      <c r="AE538" s="48"/>
      <c r="AF538" s="48"/>
      <c r="AG538" s="48"/>
      <c r="AH538" s="48"/>
      <c r="AI538" s="48"/>
    </row>
    <row r="539" spans="1:35">
      <c r="A539" s="48"/>
      <c r="B539" s="49"/>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c r="AA539" s="48"/>
      <c r="AB539" s="48"/>
      <c r="AC539" s="48"/>
      <c r="AD539" s="48"/>
      <c r="AE539" s="48"/>
      <c r="AF539" s="48"/>
      <c r="AG539" s="48"/>
      <c r="AH539" s="48"/>
      <c r="AI539" s="48"/>
    </row>
    <row r="540" spans="1:35">
      <c r="A540" s="48"/>
      <c r="B540" s="49"/>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c r="AA540" s="48"/>
      <c r="AB540" s="48"/>
      <c r="AC540" s="48"/>
      <c r="AD540" s="48"/>
      <c r="AE540" s="48"/>
      <c r="AF540" s="48"/>
      <c r="AG540" s="48"/>
      <c r="AH540" s="48"/>
      <c r="AI540" s="48"/>
    </row>
    <row r="541" spans="1:35">
      <c r="A541" s="48"/>
      <c r="B541" s="49"/>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c r="AA541" s="48"/>
      <c r="AB541" s="48"/>
      <c r="AC541" s="48"/>
      <c r="AD541" s="48"/>
      <c r="AE541" s="48"/>
      <c r="AF541" s="48"/>
      <c r="AG541" s="48"/>
      <c r="AH541" s="48"/>
      <c r="AI541" s="48"/>
    </row>
    <row r="542" spans="1:35">
      <c r="A542" s="48"/>
      <c r="B542" s="49"/>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c r="AA542" s="48"/>
      <c r="AB542" s="48"/>
      <c r="AC542" s="48"/>
      <c r="AD542" s="48"/>
      <c r="AE542" s="48"/>
      <c r="AF542" s="48"/>
      <c r="AG542" s="48"/>
      <c r="AH542" s="48"/>
      <c r="AI542" s="48"/>
    </row>
    <row r="543" spans="1:35">
      <c r="A543" s="48"/>
      <c r="B543" s="49"/>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c r="AA543" s="48"/>
      <c r="AB543" s="48"/>
      <c r="AC543" s="48"/>
      <c r="AD543" s="48"/>
      <c r="AE543" s="48"/>
      <c r="AF543" s="48"/>
      <c r="AG543" s="48"/>
      <c r="AH543" s="48"/>
      <c r="AI543" s="48"/>
    </row>
    <row r="544" spans="1:35">
      <c r="A544" s="48"/>
      <c r="B544" s="49"/>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c r="AA544" s="48"/>
      <c r="AB544" s="48"/>
      <c r="AC544" s="48"/>
      <c r="AD544" s="48"/>
      <c r="AE544" s="48"/>
      <c r="AF544" s="48"/>
      <c r="AG544" s="48"/>
      <c r="AH544" s="48"/>
      <c r="AI544" s="48"/>
    </row>
    <row r="545" spans="1:35">
      <c r="A545" s="48"/>
      <c r="B545" s="49"/>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c r="AA545" s="48"/>
      <c r="AB545" s="48"/>
      <c r="AC545" s="48"/>
      <c r="AD545" s="48"/>
      <c r="AE545" s="48"/>
      <c r="AF545" s="48"/>
      <c r="AG545" s="48"/>
      <c r="AH545" s="48"/>
      <c r="AI545" s="48"/>
    </row>
    <row r="546" spans="1:35">
      <c r="A546" s="48"/>
      <c r="B546" s="49"/>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c r="AA546" s="48"/>
      <c r="AB546" s="48"/>
      <c r="AC546" s="48"/>
      <c r="AD546" s="48"/>
      <c r="AE546" s="48"/>
      <c r="AF546" s="48"/>
      <c r="AG546" s="48"/>
      <c r="AH546" s="48"/>
      <c r="AI546" s="48"/>
    </row>
    <row r="547" spans="1:35">
      <c r="A547" s="48"/>
      <c r="B547" s="49"/>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c r="AA547" s="48"/>
      <c r="AB547" s="48"/>
      <c r="AC547" s="48"/>
      <c r="AD547" s="48"/>
      <c r="AE547" s="48"/>
      <c r="AF547" s="48"/>
      <c r="AG547" s="48"/>
      <c r="AH547" s="48"/>
      <c r="AI547" s="48"/>
    </row>
    <row r="548" spans="1:35">
      <c r="A548" s="48"/>
      <c r="B548" s="49"/>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c r="AA548" s="48"/>
      <c r="AB548" s="48"/>
      <c r="AC548" s="48"/>
      <c r="AD548" s="48"/>
      <c r="AE548" s="48"/>
      <c r="AF548" s="48"/>
      <c r="AG548" s="48"/>
      <c r="AH548" s="48"/>
      <c r="AI548" s="48"/>
    </row>
    <row r="549" spans="1:35">
      <c r="A549" s="48"/>
      <c r="B549" s="49"/>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c r="AA549" s="48"/>
      <c r="AB549" s="48"/>
      <c r="AC549" s="48"/>
      <c r="AD549" s="48"/>
      <c r="AE549" s="48"/>
      <c r="AF549" s="48"/>
      <c r="AG549" s="48"/>
      <c r="AH549" s="48"/>
      <c r="AI549" s="48"/>
    </row>
    <row r="550" spans="1:35">
      <c r="A550" s="48"/>
      <c r="B550" s="49"/>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c r="AA550" s="48"/>
      <c r="AB550" s="48"/>
      <c r="AC550" s="48"/>
      <c r="AD550" s="48"/>
      <c r="AE550" s="48"/>
      <c r="AF550" s="48"/>
      <c r="AG550" s="48"/>
      <c r="AH550" s="48"/>
      <c r="AI550" s="48"/>
    </row>
    <row r="551" spans="1:35">
      <c r="A551" s="48"/>
      <c r="B551" s="49"/>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c r="AA551" s="48"/>
      <c r="AB551" s="48"/>
      <c r="AC551" s="48"/>
      <c r="AD551" s="48"/>
      <c r="AE551" s="48"/>
      <c r="AF551" s="48"/>
      <c r="AG551" s="48"/>
      <c r="AH551" s="48"/>
      <c r="AI551" s="48"/>
    </row>
    <row r="552" spans="1:35">
      <c r="A552" s="48"/>
      <c r="B552" s="49"/>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c r="AA552" s="48"/>
      <c r="AB552" s="48"/>
      <c r="AC552" s="48"/>
      <c r="AD552" s="48"/>
      <c r="AE552" s="48"/>
      <c r="AF552" s="48"/>
      <c r="AG552" s="48"/>
      <c r="AH552" s="48"/>
      <c r="AI552" s="48"/>
    </row>
    <row r="553" spans="1:35">
      <c r="A553" s="48"/>
      <c r="B553" s="49"/>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c r="AA553" s="48"/>
      <c r="AB553" s="48"/>
      <c r="AC553" s="48"/>
      <c r="AD553" s="48"/>
      <c r="AE553" s="48"/>
      <c r="AF553" s="48"/>
      <c r="AG553" s="48"/>
      <c r="AH553" s="48"/>
      <c r="AI553" s="48"/>
    </row>
    <row r="554" spans="1:35">
      <c r="A554" s="48"/>
      <c r="B554" s="49"/>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c r="AA554" s="48"/>
      <c r="AB554" s="48"/>
      <c r="AC554" s="48"/>
      <c r="AD554" s="48"/>
      <c r="AE554" s="48"/>
      <c r="AF554" s="48"/>
      <c r="AG554" s="48"/>
      <c r="AH554" s="48"/>
      <c r="AI554" s="48"/>
    </row>
    <row r="555" spans="1:35">
      <c r="A555" s="48"/>
      <c r="B555" s="49"/>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c r="AA555" s="48"/>
      <c r="AB555" s="48"/>
      <c r="AC555" s="48"/>
      <c r="AD555" s="48"/>
      <c r="AE555" s="48"/>
      <c r="AF555" s="48"/>
      <c r="AG555" s="48"/>
      <c r="AH555" s="48"/>
      <c r="AI555" s="48"/>
    </row>
    <row r="556" spans="1:35">
      <c r="A556" s="48"/>
      <c r="B556" s="49"/>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c r="AA556" s="48"/>
      <c r="AB556" s="48"/>
      <c r="AC556" s="48"/>
      <c r="AD556" s="48"/>
      <c r="AE556" s="48"/>
      <c r="AF556" s="48"/>
      <c r="AG556" s="48"/>
      <c r="AH556" s="48"/>
      <c r="AI556" s="48"/>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
  <sheetViews>
    <sheetView showGridLines="0" tabSelected="1" zoomScaleNormal="100" workbookViewId="0">
      <selection activeCell="I9" sqref="I9"/>
    </sheetView>
  </sheetViews>
  <sheetFormatPr defaultColWidth="8.85546875" defaultRowHeight="15"/>
  <cols>
    <col min="1" max="1" width="21.7109375" style="1" customWidth="1"/>
    <col min="2" max="2" width="8.85546875" style="2" customWidth="1"/>
    <col min="3" max="3" width="9.28515625" style="2" customWidth="1"/>
    <col min="4" max="4" width="11.5703125" style="3" customWidth="1"/>
    <col min="5" max="5" width="12.42578125" style="2" customWidth="1"/>
    <col min="6" max="6" width="0.5703125" style="2" customWidth="1"/>
    <col min="7" max="7" width="23.7109375" style="18" customWidth="1"/>
    <col min="8" max="8" width="1.140625" style="18" customWidth="1"/>
    <col min="9" max="9" width="8.5703125" style="2" customWidth="1"/>
    <col min="10" max="10" width="10" style="2" customWidth="1"/>
    <col min="11" max="11" width="11.28515625" style="2" customWidth="1"/>
    <col min="12" max="12" width="11.5703125" style="2" customWidth="1"/>
    <col min="13" max="16384" width="8.85546875" style="2"/>
  </cols>
  <sheetData>
    <row r="1" spans="1:30" s="69" customFormat="1" ht="17.25" customHeight="1">
      <c r="D1" s="84" t="s">
        <v>96</v>
      </c>
      <c r="E1" s="85"/>
      <c r="F1" s="88"/>
      <c r="G1" s="89"/>
      <c r="H1" s="89"/>
      <c r="I1" s="89"/>
      <c r="J1" s="89"/>
      <c r="K1" s="89"/>
      <c r="L1" s="90"/>
      <c r="M1" s="19"/>
      <c r="N1" s="19"/>
      <c r="O1" s="19"/>
      <c r="P1" s="19"/>
      <c r="Q1" s="19"/>
      <c r="R1" s="19"/>
      <c r="S1" s="19"/>
      <c r="T1" s="19"/>
      <c r="U1" s="19"/>
      <c r="V1" s="19"/>
      <c r="W1" s="19"/>
      <c r="X1" s="19"/>
      <c r="Y1" s="19"/>
      <c r="Z1" s="19"/>
      <c r="AA1" s="19"/>
      <c r="AB1" s="19"/>
      <c r="AC1" s="19"/>
      <c r="AD1" s="19"/>
    </row>
    <row r="2" spans="1:30" s="69" customFormat="1" ht="17.25" customHeight="1">
      <c r="A2"/>
      <c r="D2" s="84" t="s">
        <v>97</v>
      </c>
      <c r="E2" s="85"/>
      <c r="F2" s="88"/>
      <c r="G2" s="89"/>
      <c r="H2" s="89"/>
      <c r="I2" s="89"/>
      <c r="J2" s="89"/>
      <c r="K2" s="89"/>
      <c r="L2" s="90"/>
      <c r="M2" s="19"/>
      <c r="N2" s="19"/>
      <c r="O2" s="19"/>
      <c r="P2" s="19"/>
      <c r="Q2" s="19"/>
      <c r="R2" s="19"/>
      <c r="S2" s="19"/>
      <c r="T2" s="19"/>
      <c r="U2" s="19"/>
      <c r="V2" s="19"/>
      <c r="W2" s="19"/>
      <c r="X2" s="19"/>
      <c r="Y2" s="19"/>
      <c r="Z2" s="19"/>
      <c r="AA2" s="19"/>
      <c r="AB2" s="19"/>
      <c r="AC2" s="19"/>
      <c r="AD2" s="19"/>
    </row>
    <row r="3" spans="1:30" customFormat="1" ht="17.25" customHeight="1">
      <c r="B3" s="69"/>
      <c r="C3" s="69"/>
      <c r="D3" s="86" t="s">
        <v>98</v>
      </c>
      <c r="E3" s="87"/>
      <c r="F3" s="91"/>
      <c r="G3" s="92"/>
      <c r="H3" s="92"/>
      <c r="I3" s="92"/>
      <c r="J3" s="92"/>
      <c r="K3" s="92"/>
      <c r="L3" s="93"/>
    </row>
    <row r="4" spans="1:30" customFormat="1" ht="24" customHeight="1">
      <c r="A4" s="34" t="s">
        <v>9</v>
      </c>
      <c r="B4" s="35"/>
      <c r="C4" s="95"/>
      <c r="D4" s="95"/>
      <c r="E4" s="36"/>
      <c r="F4" s="36"/>
      <c r="G4" s="37" t="s">
        <v>124</v>
      </c>
      <c r="H4" s="37"/>
      <c r="I4" s="38"/>
      <c r="J4" s="38"/>
    </row>
    <row r="5" spans="1:30" s="4" customFormat="1" ht="15" customHeight="1">
      <c r="A5" s="11"/>
      <c r="B5" s="76" t="s">
        <v>85</v>
      </c>
      <c r="C5" s="76" t="s">
        <v>89</v>
      </c>
      <c r="D5" s="47" t="s">
        <v>86</v>
      </c>
      <c r="E5" s="47" t="s">
        <v>87</v>
      </c>
      <c r="F5" s="12"/>
      <c r="G5" s="11"/>
      <c r="H5" s="11"/>
      <c r="I5" s="74" t="s">
        <v>88</v>
      </c>
      <c r="J5" s="74" t="s">
        <v>89</v>
      </c>
      <c r="K5" s="23" t="s">
        <v>86</v>
      </c>
      <c r="L5" s="23" t="s">
        <v>87</v>
      </c>
    </row>
    <row r="6" spans="1:30" customFormat="1" ht="15" customHeight="1">
      <c r="A6" s="11" t="s">
        <v>131</v>
      </c>
      <c r="B6" s="44">
        <v>0</v>
      </c>
      <c r="C6" s="13" t="s">
        <v>2</v>
      </c>
      <c r="D6" s="75">
        <f>SUM(E6*12/365*7)</f>
        <v>0</v>
      </c>
      <c r="E6" s="73">
        <f t="shared" ref="E6:E25" si="0">B6*LOOKUP(C6,PeriodTuples)</f>
        <v>0</v>
      </c>
      <c r="F6" s="15"/>
      <c r="G6" s="16" t="s">
        <v>110</v>
      </c>
      <c r="H6" s="16"/>
      <c r="I6" s="44">
        <v>0</v>
      </c>
      <c r="J6" s="13" t="s">
        <v>2</v>
      </c>
      <c r="K6" s="72">
        <f t="shared" ref="K6:K23" si="1">SUM(L6*12/365*7)</f>
        <v>0</v>
      </c>
      <c r="L6" s="73">
        <f t="shared" ref="L6:L23" si="2">I6*LOOKUP(J6,PeriodTuples)</f>
        <v>0</v>
      </c>
    </row>
    <row r="7" spans="1:30" customFormat="1" ht="15" customHeight="1">
      <c r="A7" s="11" t="s">
        <v>132</v>
      </c>
      <c r="B7" s="45">
        <v>0</v>
      </c>
      <c r="C7" s="14" t="s">
        <v>2</v>
      </c>
      <c r="D7" s="40">
        <f>SUM(E7*12/365*7)</f>
        <v>0</v>
      </c>
      <c r="E7" s="39">
        <f t="shared" si="0"/>
        <v>0</v>
      </c>
      <c r="F7" s="15"/>
      <c r="G7" s="16" t="s">
        <v>111</v>
      </c>
      <c r="H7" s="16"/>
      <c r="I7" s="45">
        <v>0</v>
      </c>
      <c r="J7" s="14" t="s">
        <v>2</v>
      </c>
      <c r="K7" s="41">
        <f t="shared" si="1"/>
        <v>0</v>
      </c>
      <c r="L7" s="39">
        <f t="shared" si="2"/>
        <v>0</v>
      </c>
    </row>
    <row r="8" spans="1:30" customFormat="1" ht="15" customHeight="1">
      <c r="A8" s="11" t="s">
        <v>107</v>
      </c>
      <c r="B8" s="45">
        <v>0</v>
      </c>
      <c r="C8" s="14" t="s">
        <v>2</v>
      </c>
      <c r="D8" s="40">
        <f>SUM(E8*12/365*7)</f>
        <v>0</v>
      </c>
      <c r="E8" s="39">
        <f t="shared" si="0"/>
        <v>0</v>
      </c>
      <c r="F8" s="15"/>
      <c r="G8" s="16" t="s">
        <v>113</v>
      </c>
      <c r="H8" s="16"/>
      <c r="I8" s="45">
        <v>0</v>
      </c>
      <c r="J8" s="14" t="s">
        <v>2</v>
      </c>
      <c r="K8" s="41">
        <f t="shared" si="1"/>
        <v>0</v>
      </c>
      <c r="L8" s="39">
        <f t="shared" si="2"/>
        <v>0</v>
      </c>
    </row>
    <row r="9" spans="1:30" customFormat="1" ht="15" customHeight="1">
      <c r="A9" s="11" t="s">
        <v>101</v>
      </c>
      <c r="B9" s="45">
        <v>0</v>
      </c>
      <c r="C9" s="14" t="s">
        <v>2</v>
      </c>
      <c r="D9" s="40">
        <f>SUM(E9*12/365*7)</f>
        <v>0</v>
      </c>
      <c r="E9" s="39">
        <f t="shared" si="0"/>
        <v>0</v>
      </c>
      <c r="F9" s="15"/>
      <c r="G9" s="16" t="s">
        <v>112</v>
      </c>
      <c r="H9" s="16"/>
      <c r="I9" s="45">
        <v>0</v>
      </c>
      <c r="J9" s="14" t="s">
        <v>2</v>
      </c>
      <c r="K9" s="41">
        <f t="shared" si="1"/>
        <v>0</v>
      </c>
      <c r="L9" s="39">
        <f t="shared" si="2"/>
        <v>0</v>
      </c>
    </row>
    <row r="10" spans="1:30" customFormat="1" ht="15" customHeight="1">
      <c r="A10" s="11" t="s">
        <v>10</v>
      </c>
      <c r="B10" s="45">
        <v>0</v>
      </c>
      <c r="C10" s="14" t="s">
        <v>2</v>
      </c>
      <c r="D10" s="40">
        <f t="shared" ref="D10:D20" si="3">SUM(E10*12/365*7)</f>
        <v>0</v>
      </c>
      <c r="E10" s="39">
        <f t="shared" si="0"/>
        <v>0</v>
      </c>
      <c r="F10" s="15"/>
      <c r="G10" s="16" t="s">
        <v>83</v>
      </c>
      <c r="H10" s="16"/>
      <c r="I10" s="45">
        <v>0</v>
      </c>
      <c r="J10" s="14" t="s">
        <v>2</v>
      </c>
      <c r="K10" s="41">
        <f t="shared" si="1"/>
        <v>0</v>
      </c>
      <c r="L10" s="39">
        <f t="shared" si="2"/>
        <v>0</v>
      </c>
    </row>
    <row r="11" spans="1:30" customFormat="1" ht="15" customHeight="1">
      <c r="A11" s="11" t="s">
        <v>80</v>
      </c>
      <c r="B11" s="45">
        <v>0</v>
      </c>
      <c r="C11" s="14" t="s">
        <v>2</v>
      </c>
      <c r="D11" s="40">
        <f t="shared" si="3"/>
        <v>0</v>
      </c>
      <c r="E11" s="39">
        <f t="shared" si="0"/>
        <v>0</v>
      </c>
      <c r="F11" s="15"/>
      <c r="G11" s="16" t="s">
        <v>84</v>
      </c>
      <c r="H11" s="16"/>
      <c r="I11" s="45">
        <v>0</v>
      </c>
      <c r="J11" s="14" t="s">
        <v>2</v>
      </c>
      <c r="K11" s="41">
        <f t="shared" si="1"/>
        <v>0</v>
      </c>
      <c r="L11" s="39">
        <f t="shared" si="2"/>
        <v>0</v>
      </c>
    </row>
    <row r="12" spans="1:30" customFormat="1" ht="15" customHeight="1">
      <c r="A12" s="11" t="s">
        <v>81</v>
      </c>
      <c r="B12" s="45">
        <v>0</v>
      </c>
      <c r="C12" s="14" t="s">
        <v>2</v>
      </c>
      <c r="D12" s="40">
        <f t="shared" si="3"/>
        <v>0</v>
      </c>
      <c r="E12" s="39">
        <f t="shared" si="0"/>
        <v>0</v>
      </c>
      <c r="F12" s="15"/>
      <c r="G12" s="16" t="s">
        <v>76</v>
      </c>
      <c r="H12" s="16"/>
      <c r="I12" s="45">
        <v>0</v>
      </c>
      <c r="J12" s="14" t="s">
        <v>2</v>
      </c>
      <c r="K12" s="41">
        <f t="shared" si="1"/>
        <v>0</v>
      </c>
      <c r="L12" s="39">
        <f t="shared" si="2"/>
        <v>0</v>
      </c>
    </row>
    <row r="13" spans="1:30" customFormat="1" ht="15" customHeight="1">
      <c r="A13" s="11" t="s">
        <v>82</v>
      </c>
      <c r="B13" s="45">
        <v>0</v>
      </c>
      <c r="C13" s="14" t="s">
        <v>2</v>
      </c>
      <c r="D13" s="40">
        <f t="shared" si="3"/>
        <v>0</v>
      </c>
      <c r="E13" s="39">
        <f t="shared" si="0"/>
        <v>0</v>
      </c>
      <c r="F13" s="15"/>
      <c r="G13" s="16" t="s">
        <v>119</v>
      </c>
      <c r="H13" s="16"/>
      <c r="I13" s="45">
        <v>0</v>
      </c>
      <c r="J13" s="14" t="s">
        <v>2</v>
      </c>
      <c r="K13" s="41">
        <f t="shared" si="1"/>
        <v>0</v>
      </c>
      <c r="L13" s="39">
        <f t="shared" si="2"/>
        <v>0</v>
      </c>
      <c r="P13" s="16"/>
    </row>
    <row r="14" spans="1:30" customFormat="1" ht="15" customHeight="1">
      <c r="A14" s="11" t="s">
        <v>102</v>
      </c>
      <c r="B14" s="45">
        <v>0</v>
      </c>
      <c r="C14" s="14" t="s">
        <v>2</v>
      </c>
      <c r="D14" s="40">
        <f t="shared" si="3"/>
        <v>0</v>
      </c>
      <c r="E14" s="39">
        <f t="shared" si="0"/>
        <v>0</v>
      </c>
      <c r="F14" s="15"/>
      <c r="G14" s="16" t="s">
        <v>78</v>
      </c>
      <c r="H14" s="16"/>
      <c r="I14" s="45">
        <v>0</v>
      </c>
      <c r="J14" s="14" t="s">
        <v>2</v>
      </c>
      <c r="K14" s="41">
        <f t="shared" si="1"/>
        <v>0</v>
      </c>
      <c r="L14" s="39">
        <f t="shared" si="2"/>
        <v>0</v>
      </c>
    </row>
    <row r="15" spans="1:30" customFormat="1" ht="15" customHeight="1">
      <c r="A15" s="11" t="s">
        <v>103</v>
      </c>
      <c r="B15" s="45">
        <v>0</v>
      </c>
      <c r="C15" s="14" t="s">
        <v>2</v>
      </c>
      <c r="D15" s="40">
        <f t="shared" si="3"/>
        <v>0</v>
      </c>
      <c r="E15" s="39">
        <f t="shared" si="0"/>
        <v>0</v>
      </c>
      <c r="F15" s="15"/>
      <c r="G15" s="16" t="s">
        <v>120</v>
      </c>
      <c r="H15" s="16"/>
      <c r="I15" s="45">
        <v>0</v>
      </c>
      <c r="J15" s="14" t="s">
        <v>2</v>
      </c>
      <c r="K15" s="41">
        <f t="shared" si="1"/>
        <v>0</v>
      </c>
      <c r="L15" s="39">
        <f t="shared" si="2"/>
        <v>0</v>
      </c>
    </row>
    <row r="16" spans="1:30" customFormat="1" ht="15" customHeight="1">
      <c r="A16" s="11" t="s">
        <v>104</v>
      </c>
      <c r="B16" s="45">
        <v>0</v>
      </c>
      <c r="C16" s="14" t="s">
        <v>2</v>
      </c>
      <c r="D16" s="40">
        <f t="shared" si="3"/>
        <v>0</v>
      </c>
      <c r="E16" s="39">
        <f t="shared" si="0"/>
        <v>0</v>
      </c>
      <c r="F16" s="15"/>
      <c r="G16" s="16" t="s">
        <v>77</v>
      </c>
      <c r="H16" s="16"/>
      <c r="I16" s="45">
        <v>0</v>
      </c>
      <c r="J16" s="14" t="s">
        <v>2</v>
      </c>
      <c r="K16" s="41">
        <f t="shared" si="1"/>
        <v>0</v>
      </c>
      <c r="L16" s="39">
        <f t="shared" si="2"/>
        <v>0</v>
      </c>
    </row>
    <row r="17" spans="1:12" customFormat="1" ht="15" customHeight="1">
      <c r="A17" s="11" t="s">
        <v>105</v>
      </c>
      <c r="B17" s="45">
        <v>0</v>
      </c>
      <c r="C17" s="14" t="s">
        <v>2</v>
      </c>
      <c r="D17" s="40">
        <f t="shared" si="3"/>
        <v>0</v>
      </c>
      <c r="E17" s="39">
        <f t="shared" si="0"/>
        <v>0</v>
      </c>
      <c r="F17" s="15"/>
      <c r="G17" s="16" t="s">
        <v>14</v>
      </c>
      <c r="H17" s="16"/>
      <c r="I17" s="45">
        <v>0</v>
      </c>
      <c r="J17" s="14" t="s">
        <v>2</v>
      </c>
      <c r="K17" s="41">
        <f>SUM(L17*12/365*7)</f>
        <v>0</v>
      </c>
      <c r="L17" s="39">
        <f t="shared" si="2"/>
        <v>0</v>
      </c>
    </row>
    <row r="18" spans="1:12" customFormat="1" ht="15" customHeight="1">
      <c r="A18" s="11" t="s">
        <v>127</v>
      </c>
      <c r="B18" s="45">
        <v>0</v>
      </c>
      <c r="C18" s="14" t="s">
        <v>2</v>
      </c>
      <c r="D18" s="40">
        <f t="shared" si="3"/>
        <v>0</v>
      </c>
      <c r="E18" s="39">
        <f t="shared" si="0"/>
        <v>0</v>
      </c>
      <c r="F18" s="15"/>
      <c r="G18" s="16" t="s">
        <v>122</v>
      </c>
      <c r="H18" s="16"/>
      <c r="I18" s="45">
        <v>0</v>
      </c>
      <c r="J18" s="14" t="s">
        <v>2</v>
      </c>
      <c r="K18" s="41">
        <f t="shared" si="1"/>
        <v>0</v>
      </c>
      <c r="L18" s="39">
        <f t="shared" si="2"/>
        <v>0</v>
      </c>
    </row>
    <row r="19" spans="1:12" customFormat="1" ht="15" customHeight="1">
      <c r="A19" s="11" t="s">
        <v>128</v>
      </c>
      <c r="B19" s="45">
        <v>0</v>
      </c>
      <c r="C19" s="14" t="s">
        <v>2</v>
      </c>
      <c r="D19" s="40">
        <f t="shared" si="3"/>
        <v>0</v>
      </c>
      <c r="E19" s="39">
        <f t="shared" si="0"/>
        <v>0</v>
      </c>
      <c r="F19" s="15"/>
      <c r="G19" s="16" t="s">
        <v>117</v>
      </c>
      <c r="H19" s="16"/>
      <c r="I19" s="45">
        <v>0</v>
      </c>
      <c r="J19" s="14" t="s">
        <v>2</v>
      </c>
      <c r="K19" s="41">
        <f t="shared" si="1"/>
        <v>0</v>
      </c>
      <c r="L19" s="39">
        <f t="shared" si="2"/>
        <v>0</v>
      </c>
    </row>
    <row r="20" spans="1:12" customFormat="1" ht="15" customHeight="1">
      <c r="A20" s="11" t="s">
        <v>11</v>
      </c>
      <c r="B20" s="45">
        <v>0</v>
      </c>
      <c r="C20" s="14" t="s">
        <v>2</v>
      </c>
      <c r="D20" s="40">
        <f t="shared" si="3"/>
        <v>0</v>
      </c>
      <c r="E20" s="39">
        <f t="shared" si="0"/>
        <v>0</v>
      </c>
      <c r="F20" s="15"/>
      <c r="G20" s="16" t="s">
        <v>118</v>
      </c>
      <c r="H20" s="16"/>
      <c r="I20" s="45">
        <v>0</v>
      </c>
      <c r="J20" s="14" t="s">
        <v>2</v>
      </c>
      <c r="K20" s="41">
        <f t="shared" si="1"/>
        <v>0</v>
      </c>
      <c r="L20" s="39">
        <f t="shared" si="2"/>
        <v>0</v>
      </c>
    </row>
    <row r="21" spans="1:12" customFormat="1" ht="15" customHeight="1">
      <c r="A21" s="11" t="s">
        <v>13</v>
      </c>
      <c r="B21" s="46">
        <v>0</v>
      </c>
      <c r="C21" s="14" t="s">
        <v>2</v>
      </c>
      <c r="D21" s="40">
        <f>SUM(E21*12/365*7)</f>
        <v>0</v>
      </c>
      <c r="E21" s="39">
        <f t="shared" si="0"/>
        <v>0</v>
      </c>
      <c r="F21" s="15"/>
      <c r="G21" s="16" t="s">
        <v>116</v>
      </c>
      <c r="H21" s="16"/>
      <c r="I21" s="45">
        <v>0</v>
      </c>
      <c r="J21" s="14" t="s">
        <v>2</v>
      </c>
      <c r="K21" s="41">
        <f t="shared" si="1"/>
        <v>0</v>
      </c>
      <c r="L21" s="39">
        <f t="shared" si="2"/>
        <v>0</v>
      </c>
    </row>
    <row r="22" spans="1:12" customFormat="1" ht="15" customHeight="1">
      <c r="A22" s="11" t="s">
        <v>12</v>
      </c>
      <c r="B22" s="46">
        <v>0</v>
      </c>
      <c r="C22" s="14" t="s">
        <v>2</v>
      </c>
      <c r="D22" s="40">
        <f>SUM(E22*12/365*7)</f>
        <v>0</v>
      </c>
      <c r="E22" s="39">
        <f t="shared" si="0"/>
        <v>0</v>
      </c>
      <c r="F22" s="15"/>
      <c r="G22" s="16" t="s">
        <v>114</v>
      </c>
      <c r="H22" s="16"/>
      <c r="I22" s="45">
        <v>0</v>
      </c>
      <c r="J22" s="14" t="s">
        <v>2</v>
      </c>
      <c r="K22" s="41">
        <f t="shared" si="1"/>
        <v>0</v>
      </c>
      <c r="L22" s="39">
        <f t="shared" si="2"/>
        <v>0</v>
      </c>
    </row>
    <row r="23" spans="1:12" customFormat="1" ht="15" customHeight="1">
      <c r="A23" s="11" t="s">
        <v>106</v>
      </c>
      <c r="B23" s="46">
        <v>0</v>
      </c>
      <c r="C23" s="14" t="s">
        <v>2</v>
      </c>
      <c r="D23" s="40">
        <f>SUM(E23*12/365*7)</f>
        <v>0</v>
      </c>
      <c r="E23" s="39">
        <f t="shared" si="0"/>
        <v>0</v>
      </c>
      <c r="F23" s="15"/>
      <c r="G23" s="16" t="s">
        <v>115</v>
      </c>
      <c r="H23" s="16"/>
      <c r="I23" s="45">
        <v>0</v>
      </c>
      <c r="J23" s="14" t="s">
        <v>2</v>
      </c>
      <c r="K23" s="41">
        <f t="shared" si="1"/>
        <v>0</v>
      </c>
      <c r="L23" s="39">
        <f t="shared" si="2"/>
        <v>0</v>
      </c>
    </row>
    <row r="24" spans="1:12" s="69" customFormat="1" ht="15" customHeight="1">
      <c r="A24" s="11" t="s">
        <v>129</v>
      </c>
      <c r="B24" s="46">
        <v>0</v>
      </c>
      <c r="C24" s="14" t="s">
        <v>2</v>
      </c>
      <c r="D24" s="40">
        <f>SUM(E24*12/365*7)</f>
        <v>0</v>
      </c>
      <c r="E24" s="39">
        <f t="shared" si="0"/>
        <v>0</v>
      </c>
      <c r="F24" s="15"/>
      <c r="G24" s="16" t="s">
        <v>121</v>
      </c>
      <c r="H24" s="16"/>
      <c r="I24" s="45">
        <v>0</v>
      </c>
      <c r="J24" s="14" t="s">
        <v>2</v>
      </c>
      <c r="K24" s="41">
        <f>SUM(L24*12/365*7)</f>
        <v>0</v>
      </c>
      <c r="L24" s="39">
        <f>I24*LOOKUP(J24,PeriodTuples)</f>
        <v>0</v>
      </c>
    </row>
    <row r="25" spans="1:12" customFormat="1" ht="15" customHeight="1">
      <c r="A25" s="11" t="s">
        <v>130</v>
      </c>
      <c r="B25" s="46">
        <v>0</v>
      </c>
      <c r="C25" s="14" t="s">
        <v>2</v>
      </c>
      <c r="D25" s="40">
        <f>SUM(E25*12/365*7)</f>
        <v>0</v>
      </c>
      <c r="E25" s="39">
        <f t="shared" si="0"/>
        <v>0</v>
      </c>
      <c r="F25" s="15"/>
      <c r="G25" s="16" t="s">
        <v>123</v>
      </c>
      <c r="H25" s="16"/>
      <c r="I25" s="45">
        <v>0</v>
      </c>
      <c r="J25" s="14" t="s">
        <v>2</v>
      </c>
      <c r="K25" s="41">
        <f>SUM(L25*12/365*7)</f>
        <v>0</v>
      </c>
      <c r="L25" s="39">
        <f>I25*LOOKUP(J25,PeriodTuples)</f>
        <v>0</v>
      </c>
    </row>
    <row r="26" spans="1:12" customFormat="1" ht="15" customHeight="1">
      <c r="A26" s="11" t="s">
        <v>108</v>
      </c>
      <c r="B26" s="45">
        <v>0</v>
      </c>
      <c r="C26" s="14" t="s">
        <v>2</v>
      </c>
      <c r="D26" s="40">
        <f t="shared" ref="D26" si="4">SUM(E26*12/365*7)</f>
        <v>0</v>
      </c>
      <c r="E26" s="39">
        <f t="shared" ref="E26" si="5">B26*LOOKUP(C26,PeriodTuples)</f>
        <v>0</v>
      </c>
      <c r="F26" s="15"/>
      <c r="G26" s="16" t="s">
        <v>79</v>
      </c>
      <c r="H26" s="16"/>
      <c r="I26" s="64">
        <v>0</v>
      </c>
      <c r="J26" s="65" t="s">
        <v>2</v>
      </c>
      <c r="K26" s="68">
        <f>SUM(L26*12/365*7)</f>
        <v>0</v>
      </c>
      <c r="L26" s="67">
        <f>I26*LOOKUP(J26,PeriodTuples)</f>
        <v>0</v>
      </c>
    </row>
    <row r="27" spans="1:12" customFormat="1" ht="15" customHeight="1">
      <c r="A27" s="11" t="s">
        <v>109</v>
      </c>
      <c r="B27" s="64">
        <v>0</v>
      </c>
      <c r="C27" s="65" t="s">
        <v>2</v>
      </c>
      <c r="D27" s="66">
        <f t="shared" ref="D27" si="6">SUM(E27*12/365*7)</f>
        <v>0</v>
      </c>
      <c r="E27" s="67">
        <f t="shared" ref="E27" si="7">B27*LOOKUP(C27,PeriodTuples)</f>
        <v>0</v>
      </c>
      <c r="F27" s="15"/>
      <c r="G27" s="18"/>
      <c r="H27" s="18"/>
      <c r="I27" s="79" t="s">
        <v>125</v>
      </c>
      <c r="J27" s="80"/>
      <c r="K27" s="78">
        <f>SUM(L27*12/365*7)</f>
        <v>0</v>
      </c>
      <c r="L27" s="77">
        <f>SUM(L$6:L$26)</f>
        <v>0</v>
      </c>
    </row>
    <row r="28" spans="1:12" customFormat="1" ht="15" customHeight="1">
      <c r="A28" s="11"/>
      <c r="B28" s="108" t="s">
        <v>92</v>
      </c>
      <c r="C28" s="109"/>
      <c r="D28" s="77">
        <f>SUM(D$6:D$26)</f>
        <v>0</v>
      </c>
      <c r="E28" s="77">
        <f>SUM(E$6:E$26)</f>
        <v>0</v>
      </c>
      <c r="F28" s="42"/>
      <c r="G28" s="43"/>
      <c r="H28" s="43"/>
      <c r="I28" s="97" t="s">
        <v>90</v>
      </c>
      <c r="J28" s="98"/>
      <c r="K28" s="78">
        <f>SUM(D28-K27)</f>
        <v>0</v>
      </c>
      <c r="L28" s="77">
        <f>SUM(E28-L27)</f>
        <v>0</v>
      </c>
    </row>
    <row r="29" spans="1:12" customFormat="1" ht="15" customHeight="1">
      <c r="A29" s="11"/>
      <c r="B29" s="20"/>
      <c r="C29" s="20"/>
      <c r="D29" s="22"/>
      <c r="E29" s="20"/>
      <c r="F29" s="20"/>
      <c r="G29" s="21"/>
      <c r="H29" s="21"/>
      <c r="I29" s="2"/>
      <c r="J29" s="2"/>
      <c r="K29" s="2"/>
      <c r="L29" s="2"/>
    </row>
    <row r="30" spans="1:12" s="69" customFormat="1" ht="3.75" customHeight="1">
      <c r="A30" s="11"/>
      <c r="B30" s="20"/>
      <c r="C30" s="20"/>
      <c r="D30" s="22"/>
      <c r="E30" s="20"/>
      <c r="F30" s="20"/>
      <c r="G30" s="21"/>
      <c r="H30" s="21"/>
      <c r="I30" s="81"/>
      <c r="J30" s="81"/>
      <c r="K30" s="82"/>
      <c r="L30" s="83"/>
    </row>
    <row r="31" spans="1:12" ht="17.25" customHeight="1">
      <c r="A31" s="99" t="s">
        <v>91</v>
      </c>
      <c r="B31" s="100"/>
      <c r="C31" s="100"/>
      <c r="D31" s="100"/>
      <c r="E31" s="100"/>
      <c r="F31" s="100"/>
      <c r="G31" s="101"/>
      <c r="H31" s="70"/>
      <c r="I31" s="20"/>
      <c r="J31" s="20"/>
      <c r="K31" s="20"/>
      <c r="L31" s="20"/>
    </row>
    <row r="32" spans="1:12" ht="17.25" customHeight="1">
      <c r="A32" s="102"/>
      <c r="B32" s="103"/>
      <c r="C32" s="103"/>
      <c r="D32" s="103"/>
      <c r="E32" s="103"/>
      <c r="F32" s="103"/>
      <c r="G32" s="104"/>
      <c r="H32" s="70"/>
      <c r="I32" s="61"/>
      <c r="J32" s="63"/>
      <c r="K32" s="96"/>
      <c r="L32" s="96"/>
    </row>
    <row r="33" spans="1:15" ht="5.25" customHeight="1">
      <c r="A33" s="105"/>
      <c r="B33" s="106"/>
      <c r="C33" s="106"/>
      <c r="D33" s="106"/>
      <c r="E33" s="106"/>
      <c r="F33" s="106"/>
      <c r="G33" s="107"/>
      <c r="H33" s="70"/>
      <c r="I33" s="62"/>
      <c r="J33" s="63"/>
      <c r="K33" s="94"/>
      <c r="L33" s="94"/>
    </row>
    <row r="34" spans="1:15" ht="20.100000000000001" customHeight="1">
      <c r="D34" s="2"/>
      <c r="G34" s="2"/>
      <c r="H34" s="2"/>
    </row>
    <row r="35" spans="1:15" ht="20.100000000000001" customHeight="1">
      <c r="D35" s="2"/>
      <c r="G35" s="2"/>
      <c r="H35" s="2"/>
    </row>
    <row r="36" spans="1:15" customFormat="1" ht="15" customHeight="1">
      <c r="A36" s="2"/>
      <c r="B36" s="2"/>
      <c r="C36" s="2"/>
      <c r="D36" s="2"/>
      <c r="E36" s="2"/>
      <c r="F36" s="2"/>
      <c r="G36" s="71"/>
      <c r="H36" s="2"/>
      <c r="I36" s="2"/>
      <c r="J36" s="2"/>
      <c r="K36" s="2"/>
      <c r="L36" s="2"/>
      <c r="M36" s="17"/>
      <c r="N36" s="17"/>
      <c r="O36" s="17"/>
    </row>
    <row r="37" spans="1:15" ht="15" customHeight="1">
      <c r="A37" s="2"/>
      <c r="D37" s="2"/>
      <c r="G37" s="2"/>
      <c r="H37" s="2"/>
    </row>
    <row r="38" spans="1:15" ht="15" customHeight="1">
      <c r="A38" s="2"/>
      <c r="D38" s="2"/>
      <c r="G38" s="2"/>
      <c r="H38" s="2"/>
    </row>
    <row r="39" spans="1:15" ht="15" customHeight="1">
      <c r="A39" s="2"/>
      <c r="D39" s="2"/>
      <c r="G39" s="2"/>
      <c r="H39" s="2"/>
    </row>
    <row r="40" spans="1:15" ht="15" customHeight="1">
      <c r="A40" s="2"/>
      <c r="D40" s="2"/>
      <c r="G40" s="2"/>
      <c r="H40" s="2"/>
    </row>
    <row r="41" spans="1:15" ht="15" customHeight="1">
      <c r="A41" s="2"/>
      <c r="D41" s="2"/>
      <c r="G41" s="2"/>
      <c r="H41" s="2"/>
    </row>
    <row r="42" spans="1:15" ht="15" customHeight="1">
      <c r="A42" s="2"/>
      <c r="D42" s="2"/>
      <c r="G42" s="2"/>
      <c r="H42" s="2"/>
    </row>
    <row r="43" spans="1:15" ht="15" customHeight="1">
      <c r="A43" s="2"/>
      <c r="D43" s="2"/>
      <c r="G43" s="2"/>
      <c r="H43" s="2"/>
    </row>
    <row r="44" spans="1:15" ht="15" customHeight="1">
      <c r="A44" s="2"/>
      <c r="D44" s="2"/>
      <c r="G44" s="2"/>
      <c r="H44" s="2"/>
    </row>
    <row r="45" spans="1:15" ht="15" customHeight="1">
      <c r="A45" s="2"/>
      <c r="D45" s="2"/>
      <c r="G45" s="2"/>
      <c r="H45" s="2"/>
    </row>
    <row r="46" spans="1:15" ht="15" customHeight="1">
      <c r="A46" s="2"/>
      <c r="D46" s="2"/>
      <c r="G46" s="2"/>
      <c r="H46" s="2"/>
    </row>
    <row r="47" spans="1:15" ht="15" customHeight="1">
      <c r="A47" s="2"/>
      <c r="D47" s="2"/>
      <c r="G47" s="2"/>
      <c r="H47" s="2"/>
    </row>
    <row r="48" spans="1:15" ht="15" customHeight="1">
      <c r="A48" s="2"/>
      <c r="D48" s="2"/>
      <c r="G48" s="2"/>
      <c r="H48" s="2"/>
    </row>
    <row r="49" spans="1:8" ht="15" customHeight="1">
      <c r="A49" s="2"/>
      <c r="D49" s="2"/>
      <c r="G49" s="2"/>
      <c r="H49" s="2"/>
    </row>
    <row r="50" spans="1:8" ht="15" customHeight="1">
      <c r="A50" s="2"/>
      <c r="D50" s="2"/>
      <c r="G50" s="2"/>
      <c r="H50" s="2"/>
    </row>
    <row r="51" spans="1:8" ht="15" customHeight="1">
      <c r="A51" s="2"/>
      <c r="D51" s="2"/>
      <c r="G51" s="2"/>
      <c r="H51" s="2"/>
    </row>
    <row r="52" spans="1:8" ht="15" customHeight="1">
      <c r="A52" s="2"/>
      <c r="D52" s="2"/>
      <c r="G52" s="2"/>
      <c r="H52" s="2"/>
    </row>
    <row r="53" spans="1:8" ht="15" customHeight="1">
      <c r="A53" s="2"/>
      <c r="D53" s="2"/>
      <c r="G53" s="2"/>
      <c r="H53" s="2"/>
    </row>
    <row r="54" spans="1:8" ht="15" customHeight="1">
      <c r="A54" s="2"/>
      <c r="D54" s="2"/>
      <c r="G54" s="2"/>
      <c r="H54" s="2"/>
    </row>
    <row r="55" spans="1:8" ht="15" customHeight="1">
      <c r="A55" s="2"/>
      <c r="D55" s="2"/>
      <c r="G55" s="2"/>
      <c r="H55" s="2"/>
    </row>
    <row r="56" spans="1:8" ht="15" customHeight="1">
      <c r="A56" s="2"/>
      <c r="D56" s="2"/>
      <c r="G56" s="2"/>
      <c r="H56" s="2"/>
    </row>
    <row r="57" spans="1:8">
      <c r="A57" s="2"/>
      <c r="D57" s="2"/>
      <c r="G57" s="2"/>
      <c r="H57" s="2"/>
    </row>
    <row r="58" spans="1:8" ht="15" customHeight="1">
      <c r="A58" s="2"/>
      <c r="D58" s="2"/>
      <c r="G58" s="2"/>
      <c r="H58" s="2"/>
    </row>
    <row r="59" spans="1:8" ht="15" customHeight="1">
      <c r="A59" s="2"/>
      <c r="D59" s="2"/>
      <c r="G59" s="2"/>
      <c r="H59" s="2"/>
    </row>
    <row r="60" spans="1:8" ht="15" customHeight="1">
      <c r="A60" s="2"/>
      <c r="D60" s="2"/>
      <c r="G60" s="2"/>
      <c r="H60" s="2"/>
    </row>
    <row r="61" spans="1:8" ht="15" customHeight="1">
      <c r="A61" s="2"/>
      <c r="D61" s="2"/>
      <c r="G61" s="2"/>
      <c r="H61" s="2"/>
    </row>
    <row r="62" spans="1:8" ht="15" customHeight="1">
      <c r="A62" s="2"/>
      <c r="D62" s="2"/>
      <c r="G62" s="2"/>
      <c r="H62" s="2"/>
    </row>
    <row r="63" spans="1:8" ht="15" customHeight="1">
      <c r="A63" s="2"/>
      <c r="D63" s="2"/>
      <c r="G63" s="2"/>
      <c r="H63" s="2"/>
    </row>
    <row r="64" spans="1:8" ht="15" customHeight="1"/>
    <row r="65" ht="15" customHeight="1"/>
    <row r="66" ht="15" customHeight="1"/>
    <row r="67" ht="15" customHeight="1"/>
  </sheetData>
  <sheetProtection selectLockedCells="1" selectUnlockedCells="1"/>
  <mergeCells count="12">
    <mergeCell ref="K33:L33"/>
    <mergeCell ref="C4:D4"/>
    <mergeCell ref="K32:L32"/>
    <mergeCell ref="I28:J28"/>
    <mergeCell ref="A31:G33"/>
    <mergeCell ref="B28:C28"/>
    <mergeCell ref="D1:E1"/>
    <mergeCell ref="D2:E2"/>
    <mergeCell ref="D3:E3"/>
    <mergeCell ref="F1:L1"/>
    <mergeCell ref="F2:L2"/>
    <mergeCell ref="F3:L3"/>
  </mergeCells>
  <conditionalFormatting sqref="E6:E9 E21:E25">
    <cfRule type="expression" dxfId="15" priority="5" stopIfTrue="1">
      <formula>NOT(ISERROR(SEARCH("ERROR",E6)))</formula>
    </cfRule>
  </conditionalFormatting>
  <conditionalFormatting sqref="E10">
    <cfRule type="expression" dxfId="14" priority="7" stopIfTrue="1">
      <formula>NOT(ISERROR(SEARCH("ERROR",E10)))</formula>
    </cfRule>
  </conditionalFormatting>
  <conditionalFormatting sqref="E11">
    <cfRule type="expression" dxfId="13" priority="8" stopIfTrue="1">
      <formula>NOT(ISERROR(SEARCH("ERROR",E11)))</formula>
    </cfRule>
  </conditionalFormatting>
  <conditionalFormatting sqref="E12">
    <cfRule type="expression" dxfId="12" priority="9" stopIfTrue="1">
      <formula>NOT(ISERROR(SEARCH("ERROR",E12)))</formula>
    </cfRule>
  </conditionalFormatting>
  <conditionalFormatting sqref="E13">
    <cfRule type="expression" dxfId="11" priority="10" stopIfTrue="1">
      <formula>NOT(ISERROR(SEARCH("ERROR",E13)))</formula>
    </cfRule>
  </conditionalFormatting>
  <conditionalFormatting sqref="E14">
    <cfRule type="expression" dxfId="10" priority="11" stopIfTrue="1">
      <formula>NOT(ISERROR(SEARCH("ERROR",E14)))</formula>
    </cfRule>
  </conditionalFormatting>
  <conditionalFormatting sqref="E15">
    <cfRule type="expression" dxfId="9" priority="12" stopIfTrue="1">
      <formula>NOT(ISERROR(SEARCH("ERROR",E15)))</formula>
    </cfRule>
  </conditionalFormatting>
  <conditionalFormatting sqref="E16">
    <cfRule type="expression" dxfId="8" priority="13" stopIfTrue="1">
      <formula>NOT(ISERROR(SEARCH("ERROR",E16)))</formula>
    </cfRule>
  </conditionalFormatting>
  <conditionalFormatting sqref="E17">
    <cfRule type="expression" dxfId="7" priority="14" stopIfTrue="1">
      <formula>NOT(ISERROR(SEARCH("ERROR",E17)))</formula>
    </cfRule>
  </conditionalFormatting>
  <conditionalFormatting sqref="E18">
    <cfRule type="expression" dxfId="6" priority="15" stopIfTrue="1">
      <formula>NOT(ISERROR(SEARCH("ERROR",E18)))</formula>
    </cfRule>
  </conditionalFormatting>
  <conditionalFormatting sqref="E19">
    <cfRule type="expression" dxfId="5" priority="16" stopIfTrue="1">
      <formula>NOT(ISERROR(SEARCH("ERROR",E19)))</formula>
    </cfRule>
  </conditionalFormatting>
  <conditionalFormatting sqref="E20">
    <cfRule type="expression" dxfId="4" priority="17" stopIfTrue="1">
      <formula>NOT(ISERROR(SEARCH("ERROR",E20)))</formula>
    </cfRule>
  </conditionalFormatting>
  <conditionalFormatting sqref="E26">
    <cfRule type="expression" dxfId="3" priority="18" stopIfTrue="1">
      <formula>NOT(ISERROR(SEARCH("ERROR",E26)))</formula>
    </cfRule>
  </conditionalFormatting>
  <conditionalFormatting sqref="L8 L6">
    <cfRule type="expression" dxfId="2" priority="3" stopIfTrue="1">
      <formula>NOT(ISERROR(SEARCH("ERROR",L6)))</formula>
    </cfRule>
  </conditionalFormatting>
  <conditionalFormatting sqref="L17">
    <cfRule type="expression" dxfId="1" priority="2" stopIfTrue="1">
      <formula>NOT(ISERROR(SEARCH("ERROR",L17)))</formula>
    </cfRule>
  </conditionalFormatting>
  <conditionalFormatting sqref="E27">
    <cfRule type="expression" dxfId="0" priority="1" stopIfTrue="1">
      <formula>NOT(ISERROR(SEARCH("ERROR",E27)))</formula>
    </cfRule>
  </conditionalFormatting>
  <dataValidations count="1">
    <dataValidation type="list" allowBlank="1" showErrorMessage="1" sqref="C6:C27 J6:J23 J24:J26">
      <formula1>Periods</formula1>
      <formula2>0</formula2>
    </dataValidation>
  </dataValidations>
  <pageMargins left="0.7" right="0.7" top="0.75" bottom="0.75" header="0.51180555555555551" footer="0.51180555555555551"/>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6"/>
  <sheetViews>
    <sheetView showGridLines="0" workbookViewId="0">
      <selection activeCell="D3" sqref="D3"/>
    </sheetView>
  </sheetViews>
  <sheetFormatPr defaultColWidth="8.85546875" defaultRowHeight="15"/>
  <cols>
    <col min="1" max="1" width="8.85546875" style="25"/>
    <col min="2" max="2" width="73.140625" style="25" customWidth="1"/>
    <col min="3" max="5" width="8.85546875" style="25"/>
    <col min="6" max="6" width="12.28515625" style="25" customWidth="1"/>
    <col min="7" max="16384" width="8.85546875" style="25"/>
  </cols>
  <sheetData>
    <row r="3" spans="1:12" s="27" customFormat="1" ht="46.5">
      <c r="A3" s="25"/>
      <c r="B3" s="24" t="s">
        <v>93</v>
      </c>
      <c r="C3" s="26"/>
    </row>
    <row r="4" spans="1:12" s="27" customFormat="1" ht="41.25" customHeight="1">
      <c r="A4" s="25"/>
      <c r="B4" s="110" t="s">
        <v>73</v>
      </c>
      <c r="C4" s="110"/>
    </row>
    <row r="5" spans="1:12" s="27" customFormat="1" ht="101.25" customHeight="1">
      <c r="A5" s="25"/>
      <c r="B5" s="28" t="s">
        <v>74</v>
      </c>
      <c r="C5" s="29"/>
      <c r="D5" s="30"/>
      <c r="E5" s="30"/>
      <c r="F5" s="30"/>
      <c r="G5" s="31"/>
      <c r="H5" s="31"/>
      <c r="I5" s="31"/>
      <c r="J5" s="31"/>
      <c r="K5" s="31"/>
      <c r="L5" s="31"/>
    </row>
    <row r="6" spans="1:12" s="27" customFormat="1" ht="15" customHeight="1">
      <c r="A6" s="25"/>
      <c r="B6" s="28"/>
      <c r="C6" s="29"/>
      <c r="D6" s="30"/>
      <c r="E6" s="30"/>
      <c r="F6" s="30"/>
      <c r="G6" s="31"/>
      <c r="H6" s="31"/>
      <c r="I6" s="31"/>
      <c r="J6" s="31"/>
      <c r="K6" s="31"/>
      <c r="L6" s="31"/>
    </row>
    <row r="7" spans="1:12" s="27" customFormat="1" ht="105" customHeight="1">
      <c r="A7" s="25"/>
      <c r="B7" s="28" t="s">
        <v>75</v>
      </c>
      <c r="C7" s="32"/>
      <c r="D7" s="25"/>
      <c r="E7" s="25"/>
      <c r="F7" s="25"/>
    </row>
    <row r="9" spans="1:12" s="27" customFormat="1" hidden="1">
      <c r="A9" s="25" t="s">
        <v>0</v>
      </c>
      <c r="B9" s="25" t="s">
        <v>1</v>
      </c>
      <c r="C9" s="25">
        <f>C15/2</f>
        <v>2.1726190476190479</v>
      </c>
    </row>
    <row r="10" spans="1:12" s="27" customFormat="1" hidden="1">
      <c r="A10" s="25" t="s">
        <v>2</v>
      </c>
      <c r="B10" s="25" t="s">
        <v>3</v>
      </c>
      <c r="C10" s="25">
        <f>C15/4</f>
        <v>1.0863095238095239</v>
      </c>
    </row>
    <row r="11" spans="1:12" s="27" customFormat="1" hidden="1">
      <c r="A11" s="25" t="s">
        <v>1</v>
      </c>
      <c r="B11" s="25" t="s">
        <v>4</v>
      </c>
      <c r="C11" s="25">
        <f>C13/6</f>
        <v>0.16666666666666666</v>
      </c>
    </row>
    <row r="12" spans="1:12" s="27" customFormat="1" hidden="1">
      <c r="A12" s="25" t="s">
        <v>5</v>
      </c>
      <c r="B12" s="25" t="s">
        <v>0</v>
      </c>
      <c r="C12" s="25">
        <f>365/12</f>
        <v>30.416666666666668</v>
      </c>
    </row>
    <row r="13" spans="1:12" s="27" customFormat="1" hidden="1">
      <c r="A13" s="25" t="s">
        <v>6</v>
      </c>
      <c r="B13" s="25" t="s">
        <v>6</v>
      </c>
      <c r="C13" s="25">
        <v>1</v>
      </c>
    </row>
    <row r="14" spans="1:12" s="27" customFormat="1" hidden="1">
      <c r="A14" s="25" t="s">
        <v>7</v>
      </c>
      <c r="B14" s="25" t="s">
        <v>7</v>
      </c>
      <c r="C14" s="25">
        <f>C13/3</f>
        <v>0.33333333333333331</v>
      </c>
    </row>
    <row r="15" spans="1:12" s="27" customFormat="1" hidden="1">
      <c r="A15" s="25" t="s">
        <v>4</v>
      </c>
      <c r="B15" s="25" t="s">
        <v>2</v>
      </c>
      <c r="C15" s="25">
        <f>C12/7</f>
        <v>4.3452380952380958</v>
      </c>
    </row>
    <row r="16" spans="1:12" s="27" customFormat="1" hidden="1">
      <c r="A16" s="25" t="s">
        <v>8</v>
      </c>
      <c r="B16" s="25" t="s">
        <v>8</v>
      </c>
      <c r="C16" s="25">
        <f>C13/12</f>
        <v>8.3333333333333329E-2</v>
      </c>
    </row>
  </sheetData>
  <sheetProtection selectLockedCells="1" selectUnlockedCells="1"/>
  <mergeCells count="1">
    <mergeCell ref="B4:C4"/>
  </mergeCells>
  <pageMargins left="0.7" right="0.7" top="0.75" bottom="0.75" header="0.51180555555555551" footer="0.51180555555555551"/>
  <pageSetup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17"/>
  <sheetViews>
    <sheetView zoomScale="65" zoomScaleNormal="65" workbookViewId="0"/>
  </sheetViews>
  <sheetFormatPr defaultColWidth="11.42578125" defaultRowHeight="15"/>
  <cols>
    <col min="2" max="2" width="12.7109375" customWidth="1"/>
    <col min="8" max="8" width="6.42578125" customWidth="1"/>
    <col min="9" max="13" width="0" hidden="1" customWidth="1"/>
    <col min="15" max="15" width="12.7109375" customWidth="1"/>
  </cols>
  <sheetData>
    <row r="3" spans="2:19" s="5" customFormat="1" ht="23.25">
      <c r="B3" s="5" t="s">
        <v>15</v>
      </c>
    </row>
    <row r="4" spans="2:19" ht="23.1" customHeight="1">
      <c r="B4" s="113" t="s">
        <v>16</v>
      </c>
      <c r="C4" s="113"/>
      <c r="D4" s="113"/>
      <c r="E4" s="113"/>
      <c r="F4" s="113"/>
      <c r="G4" s="113"/>
      <c r="H4" s="113"/>
      <c r="I4" s="113"/>
      <c r="J4" s="113"/>
      <c r="K4" s="113"/>
      <c r="L4" s="113"/>
      <c r="M4" s="113"/>
      <c r="N4" s="113"/>
      <c r="O4" s="113"/>
      <c r="P4" s="113"/>
      <c r="Q4" s="113"/>
    </row>
    <row r="5" spans="2:19" ht="23.1" customHeight="1">
      <c r="B5" s="114" t="s">
        <v>17</v>
      </c>
      <c r="C5" s="114"/>
      <c r="D5" s="114"/>
      <c r="E5" s="114"/>
      <c r="F5" s="114"/>
      <c r="G5" s="114"/>
      <c r="H5" s="114"/>
      <c r="I5" s="114"/>
      <c r="J5" s="114"/>
      <c r="K5" s="114"/>
      <c r="L5" s="114"/>
      <c r="M5" s="114"/>
      <c r="N5" s="114"/>
      <c r="O5" s="114"/>
      <c r="P5" s="114"/>
      <c r="Q5" s="114"/>
    </row>
    <row r="6" spans="2:19" ht="59.1" customHeight="1">
      <c r="B6" s="115" t="s">
        <v>18</v>
      </c>
      <c r="C6" s="115"/>
      <c r="D6" s="115"/>
      <c r="E6" s="115"/>
      <c r="F6" s="115"/>
      <c r="G6" s="115"/>
      <c r="H6" s="115"/>
      <c r="I6" s="115"/>
      <c r="J6" s="115"/>
      <c r="K6" s="115"/>
      <c r="L6" s="115"/>
      <c r="M6" s="115"/>
      <c r="N6" s="115"/>
      <c r="O6" s="115"/>
      <c r="P6" s="115"/>
      <c r="Q6" s="115"/>
    </row>
    <row r="7" spans="2:19" ht="45" customHeight="1">
      <c r="B7" s="115" t="s">
        <v>19</v>
      </c>
      <c r="C7" s="115"/>
      <c r="D7" s="115"/>
      <c r="E7" s="115"/>
      <c r="F7" s="115"/>
      <c r="G7" s="115"/>
      <c r="H7" s="115"/>
      <c r="I7" s="115"/>
      <c r="J7" s="115"/>
      <c r="K7" s="115"/>
      <c r="L7" s="115"/>
      <c r="M7" s="115"/>
      <c r="N7" s="115"/>
      <c r="O7" s="115"/>
      <c r="P7" s="115"/>
      <c r="Q7" s="115"/>
    </row>
    <row r="8" spans="2:19" ht="23.25">
      <c r="B8" s="5" t="s">
        <v>20</v>
      </c>
    </row>
    <row r="9" spans="2:19" ht="23.25">
      <c r="B9" s="116" t="s">
        <v>21</v>
      </c>
      <c r="C9" s="116"/>
      <c r="D9" s="116"/>
      <c r="E9" s="116"/>
      <c r="F9" s="116"/>
      <c r="G9" s="116"/>
      <c r="H9" s="116"/>
      <c r="I9" s="116"/>
      <c r="J9" s="116"/>
      <c r="K9" s="116"/>
      <c r="L9" s="116"/>
      <c r="M9" s="116"/>
      <c r="N9" s="116"/>
      <c r="O9" s="116"/>
      <c r="P9" s="116"/>
      <c r="Q9" s="116"/>
    </row>
    <row r="10" spans="2:19" ht="23.25">
      <c r="B10" s="117" t="s">
        <v>22</v>
      </c>
      <c r="C10" s="117"/>
      <c r="D10" s="117"/>
      <c r="E10" s="117"/>
      <c r="F10" s="117"/>
      <c r="G10" s="117"/>
      <c r="H10" s="117"/>
      <c r="I10" s="117"/>
      <c r="J10" s="117"/>
      <c r="K10" s="117"/>
      <c r="L10" s="117"/>
      <c r="M10" s="117"/>
      <c r="N10" s="117"/>
      <c r="O10" s="117"/>
      <c r="P10" s="117"/>
      <c r="Q10" s="117"/>
    </row>
    <row r="11" spans="2:19" ht="60" customHeight="1">
      <c r="B11" s="115" t="s">
        <v>23</v>
      </c>
      <c r="C11" s="115"/>
      <c r="D11" s="115"/>
      <c r="E11" s="115"/>
      <c r="F11" s="115"/>
      <c r="G11" s="115"/>
      <c r="H11" s="115"/>
      <c r="I11" s="115"/>
      <c r="J11" s="115"/>
      <c r="K11" s="115"/>
      <c r="L11" s="115"/>
      <c r="M11" s="115"/>
      <c r="N11" s="115"/>
      <c r="O11" s="115"/>
      <c r="P11" s="115"/>
      <c r="Q11" s="115"/>
    </row>
    <row r="12" spans="2:19" ht="50.1" customHeight="1">
      <c r="B12" s="115" t="s">
        <v>24</v>
      </c>
      <c r="C12" s="115"/>
      <c r="D12" s="115"/>
      <c r="E12" s="115"/>
      <c r="F12" s="115"/>
      <c r="G12" s="115"/>
      <c r="H12" s="115"/>
      <c r="I12" s="115"/>
      <c r="J12" s="115"/>
      <c r="K12" s="115"/>
      <c r="L12" s="115"/>
      <c r="M12" s="115"/>
      <c r="N12" s="115"/>
      <c r="O12" s="115"/>
      <c r="P12" s="115"/>
      <c r="Q12" s="115"/>
    </row>
    <row r="13" spans="2:19" ht="23.25">
      <c r="B13" s="5" t="s">
        <v>25</v>
      </c>
    </row>
    <row r="14" spans="2:19" ht="23.25">
      <c r="B14" s="111" t="s">
        <v>26</v>
      </c>
      <c r="C14" s="111"/>
      <c r="D14" s="111"/>
      <c r="E14" s="111"/>
      <c r="F14" s="111"/>
      <c r="G14" s="111"/>
      <c r="H14" s="111"/>
      <c r="I14" s="111"/>
      <c r="J14" s="111"/>
      <c r="K14" s="111"/>
      <c r="L14" s="111"/>
      <c r="M14" s="111"/>
      <c r="N14" s="111"/>
      <c r="O14" s="111"/>
      <c r="P14" s="111"/>
      <c r="Q14" s="111"/>
    </row>
    <row r="15" spans="2:19" ht="23.25">
      <c r="B15" s="111" t="s">
        <v>27</v>
      </c>
      <c r="C15" s="111"/>
      <c r="D15" s="111"/>
      <c r="E15" s="111"/>
      <c r="F15" s="111"/>
      <c r="G15" s="111"/>
      <c r="H15" s="111"/>
      <c r="I15" s="111"/>
      <c r="J15" s="111"/>
      <c r="K15" s="111"/>
      <c r="L15" s="111"/>
      <c r="M15" s="111"/>
      <c r="N15" s="111"/>
      <c r="O15" s="111"/>
      <c r="P15" s="111"/>
      <c r="Q15" s="111"/>
      <c r="S15" s="6"/>
    </row>
    <row r="16" spans="2:19" ht="45" customHeight="1">
      <c r="B16" s="112" t="s">
        <v>28</v>
      </c>
      <c r="C16" s="112"/>
      <c r="D16" s="112"/>
      <c r="E16" s="112"/>
      <c r="F16" s="112"/>
      <c r="G16" s="112"/>
      <c r="H16" s="112"/>
      <c r="I16" s="112"/>
      <c r="J16" s="112"/>
      <c r="K16" s="112"/>
      <c r="L16" s="112"/>
      <c r="M16" s="112"/>
      <c r="N16" s="112"/>
      <c r="O16" s="112"/>
      <c r="P16" s="112"/>
      <c r="Q16" s="112"/>
    </row>
    <row r="17" spans="2:17" ht="108" customHeight="1">
      <c r="B17" s="112" t="s">
        <v>29</v>
      </c>
      <c r="C17" s="112"/>
      <c r="D17" s="112"/>
      <c r="E17" s="112"/>
      <c r="F17" s="112"/>
      <c r="G17" s="112"/>
      <c r="H17" s="112"/>
      <c r="I17" s="112"/>
      <c r="J17" s="112"/>
      <c r="K17" s="112"/>
      <c r="L17" s="112"/>
      <c r="M17" s="112"/>
      <c r="N17" s="112"/>
      <c r="O17" s="112"/>
      <c r="P17" s="112"/>
      <c r="Q17" s="112"/>
    </row>
  </sheetData>
  <sheetProtection selectLockedCells="1" selectUnlockedCells="1"/>
  <mergeCells count="12">
    <mergeCell ref="B15:Q15"/>
    <mergeCell ref="B16:Q16"/>
    <mergeCell ref="B17:Q17"/>
    <mergeCell ref="B4:Q4"/>
    <mergeCell ref="B5:Q5"/>
    <mergeCell ref="B6:Q6"/>
    <mergeCell ref="B7:Q7"/>
    <mergeCell ref="B9:Q9"/>
    <mergeCell ref="B10:Q10"/>
    <mergeCell ref="B11:Q11"/>
    <mergeCell ref="B12:Q12"/>
    <mergeCell ref="B14:Q14"/>
  </mergeCells>
  <pageMargins left="0.75" right="0.75" top="1" bottom="1"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9"/>
  <sheetViews>
    <sheetView workbookViewId="0">
      <selection activeCell="K14" sqref="K14"/>
    </sheetView>
  </sheetViews>
  <sheetFormatPr defaultColWidth="10.85546875" defaultRowHeight="18.75"/>
  <cols>
    <col min="1" max="1" width="10.85546875" style="7"/>
    <col min="2" max="16384" width="10.85546875" style="8"/>
  </cols>
  <sheetData>
    <row r="2" spans="1:8" customFormat="1">
      <c r="A2" s="7"/>
      <c r="B2" s="9" t="s">
        <v>30</v>
      </c>
    </row>
    <row r="3" spans="1:8" customFormat="1">
      <c r="A3" s="7" t="s">
        <v>31</v>
      </c>
      <c r="B3" s="122" t="s">
        <v>32</v>
      </c>
      <c r="C3" s="122"/>
      <c r="D3" s="122"/>
      <c r="E3" s="122"/>
      <c r="F3" s="122"/>
      <c r="G3" s="122"/>
    </row>
    <row r="4" spans="1:8" customFormat="1" ht="60" customHeight="1">
      <c r="A4" s="7" t="s">
        <v>33</v>
      </c>
      <c r="B4" s="121" t="s">
        <v>34</v>
      </c>
      <c r="C4" s="121"/>
      <c r="D4" s="121"/>
      <c r="E4" s="121"/>
      <c r="F4" s="121"/>
      <c r="G4" s="121"/>
    </row>
    <row r="5" spans="1:8" customFormat="1" ht="18" customHeight="1">
      <c r="A5" s="7" t="s">
        <v>35</v>
      </c>
      <c r="B5" s="118" t="s">
        <v>36</v>
      </c>
      <c r="C5" s="118"/>
      <c r="D5" s="118"/>
      <c r="E5" s="118"/>
      <c r="F5" s="118"/>
      <c r="G5" s="118"/>
      <c r="H5" s="8" t="s">
        <v>37</v>
      </c>
    </row>
    <row r="6" spans="1:8" customFormat="1" ht="18" customHeight="1">
      <c r="A6" s="7" t="s">
        <v>38</v>
      </c>
      <c r="B6" s="119" t="s">
        <v>39</v>
      </c>
      <c r="C6" s="119"/>
      <c r="D6" s="119"/>
      <c r="E6" s="119"/>
      <c r="F6" s="119"/>
      <c r="G6" s="119"/>
      <c r="H6" s="8" t="s">
        <v>40</v>
      </c>
    </row>
    <row r="8" spans="1:8" customFormat="1" ht="18" customHeight="1">
      <c r="A8" s="7" t="s">
        <v>31</v>
      </c>
      <c r="B8" s="120" t="s">
        <v>41</v>
      </c>
      <c r="C8" s="120"/>
      <c r="D8" s="120"/>
      <c r="E8" s="120"/>
      <c r="F8" s="120"/>
      <c r="G8" s="120"/>
    </row>
    <row r="9" spans="1:8" customFormat="1" ht="90" customHeight="1">
      <c r="A9" s="7" t="s">
        <v>33</v>
      </c>
      <c r="B9" s="121" t="s">
        <v>42</v>
      </c>
      <c r="C9" s="121"/>
      <c r="D9" s="121"/>
      <c r="E9" s="121"/>
      <c r="F9" s="121"/>
      <c r="G9" s="121"/>
    </row>
    <row r="10" spans="1:8" customFormat="1">
      <c r="A10" s="7" t="s">
        <v>35</v>
      </c>
      <c r="B10" s="118" t="s">
        <v>43</v>
      </c>
      <c r="C10" s="118"/>
      <c r="D10" s="118"/>
      <c r="E10" s="118"/>
      <c r="F10" s="118"/>
      <c r="G10" s="118"/>
      <c r="H10" s="8" t="s">
        <v>44</v>
      </c>
    </row>
    <row r="11" spans="1:8" customFormat="1">
      <c r="A11" s="7" t="s">
        <v>38</v>
      </c>
      <c r="B11" s="119" t="s">
        <v>45</v>
      </c>
      <c r="C11" s="119"/>
      <c r="D11" s="119"/>
      <c r="E11" s="119"/>
      <c r="F11" s="119"/>
      <c r="G11" s="119"/>
      <c r="H11" s="8" t="s">
        <v>46</v>
      </c>
    </row>
    <row r="13" spans="1:8" customFormat="1" ht="18" customHeight="1">
      <c r="A13" s="7" t="s">
        <v>31</v>
      </c>
      <c r="B13" s="120" t="s">
        <v>47</v>
      </c>
      <c r="C13" s="120"/>
      <c r="D13" s="120"/>
      <c r="E13" s="120"/>
      <c r="F13" s="120"/>
      <c r="G13" s="120"/>
    </row>
    <row r="14" spans="1:8" customFormat="1" ht="108" customHeight="1">
      <c r="A14" s="7" t="s">
        <v>33</v>
      </c>
      <c r="B14" s="121" t="s">
        <v>48</v>
      </c>
      <c r="C14" s="121"/>
      <c r="D14" s="121"/>
      <c r="E14" s="121"/>
      <c r="F14" s="121"/>
      <c r="G14" s="121"/>
    </row>
    <row r="15" spans="1:8" customFormat="1">
      <c r="A15" s="7" t="s">
        <v>35</v>
      </c>
      <c r="B15" s="118" t="s">
        <v>49</v>
      </c>
      <c r="C15" s="118"/>
      <c r="D15" s="118"/>
      <c r="E15" s="118"/>
      <c r="F15" s="118"/>
      <c r="G15" s="118"/>
      <c r="H15" s="8" t="s">
        <v>50</v>
      </c>
    </row>
    <row r="16" spans="1:8" customFormat="1">
      <c r="A16" s="7" t="s">
        <v>38</v>
      </c>
      <c r="B16" s="119"/>
      <c r="C16" s="119"/>
      <c r="D16" s="119"/>
      <c r="E16" s="119"/>
      <c r="F16" s="119"/>
      <c r="G16" s="119"/>
    </row>
    <row r="19" spans="1:8" customFormat="1">
      <c r="A19" s="7"/>
      <c r="B19" s="9" t="s">
        <v>51</v>
      </c>
    </row>
    <row r="20" spans="1:8" customFormat="1">
      <c r="A20" s="7" t="s">
        <v>31</v>
      </c>
      <c r="B20" s="122" t="s">
        <v>52</v>
      </c>
      <c r="C20" s="122"/>
      <c r="D20" s="122"/>
      <c r="E20" s="122"/>
      <c r="F20" s="122"/>
      <c r="G20" s="122"/>
    </row>
    <row r="21" spans="1:8" customFormat="1" ht="77.099999999999994" customHeight="1">
      <c r="A21" s="7" t="s">
        <v>33</v>
      </c>
      <c r="B21" s="121" t="s">
        <v>53</v>
      </c>
      <c r="C21" s="121"/>
      <c r="D21" s="121"/>
      <c r="E21" s="121"/>
      <c r="F21" s="121"/>
      <c r="G21" s="121"/>
    </row>
    <row r="22" spans="1:8" customFormat="1">
      <c r="A22" s="7" t="s">
        <v>35</v>
      </c>
      <c r="B22" s="118" t="s">
        <v>54</v>
      </c>
      <c r="C22" s="118"/>
      <c r="D22" s="118"/>
      <c r="E22" s="118"/>
      <c r="F22" s="118"/>
      <c r="G22" s="118"/>
      <c r="H22" s="8" t="s">
        <v>50</v>
      </c>
    </row>
    <row r="23" spans="1:8" customFormat="1">
      <c r="A23" s="7" t="s">
        <v>38</v>
      </c>
      <c r="B23" s="119"/>
      <c r="C23" s="119"/>
      <c r="D23" s="119"/>
      <c r="E23" s="119"/>
      <c r="F23" s="119"/>
      <c r="G23" s="119"/>
    </row>
    <row r="25" spans="1:8" customFormat="1" ht="18" customHeight="1">
      <c r="A25" s="7" t="s">
        <v>31</v>
      </c>
      <c r="B25" s="120" t="s">
        <v>55</v>
      </c>
      <c r="C25" s="120"/>
      <c r="D25" s="120"/>
      <c r="E25" s="120"/>
      <c r="F25" s="120"/>
      <c r="G25" s="120"/>
    </row>
    <row r="26" spans="1:8" customFormat="1" ht="72" customHeight="1">
      <c r="A26" s="7" t="s">
        <v>33</v>
      </c>
      <c r="B26" s="121" t="s">
        <v>56</v>
      </c>
      <c r="C26" s="121"/>
      <c r="D26" s="121"/>
      <c r="E26" s="121"/>
      <c r="F26" s="121"/>
      <c r="G26" s="121"/>
    </row>
    <row r="27" spans="1:8" customFormat="1">
      <c r="A27" s="7" t="s">
        <v>35</v>
      </c>
      <c r="B27" s="118" t="s">
        <v>57</v>
      </c>
      <c r="C27" s="118"/>
      <c r="D27" s="118"/>
      <c r="E27" s="118"/>
      <c r="F27" s="118"/>
      <c r="G27" s="118"/>
      <c r="H27" s="8" t="s">
        <v>58</v>
      </c>
    </row>
    <row r="28" spans="1:8" customFormat="1">
      <c r="A28" s="7" t="s">
        <v>38</v>
      </c>
      <c r="B28" s="119"/>
      <c r="C28" s="119"/>
      <c r="D28" s="119"/>
      <c r="E28" s="119"/>
      <c r="F28" s="119"/>
      <c r="G28" s="119"/>
    </row>
    <row r="30" spans="1:8" customFormat="1" ht="18" customHeight="1">
      <c r="A30" s="7" t="s">
        <v>31</v>
      </c>
      <c r="B30" s="120" t="s">
        <v>59</v>
      </c>
      <c r="C30" s="120"/>
      <c r="D30" s="120"/>
      <c r="E30" s="120"/>
      <c r="F30" s="120"/>
      <c r="G30" s="120"/>
    </row>
    <row r="31" spans="1:8" customFormat="1" ht="89.1" customHeight="1">
      <c r="A31" s="7" t="s">
        <v>33</v>
      </c>
      <c r="B31" s="121" t="s">
        <v>60</v>
      </c>
      <c r="C31" s="121"/>
      <c r="D31" s="121"/>
      <c r="E31" s="121"/>
      <c r="F31" s="121"/>
      <c r="G31" s="121"/>
    </row>
    <row r="32" spans="1:8" customFormat="1">
      <c r="A32" s="7" t="s">
        <v>35</v>
      </c>
      <c r="B32" s="118" t="s">
        <v>61</v>
      </c>
      <c r="C32" s="118"/>
      <c r="D32" s="118"/>
      <c r="E32" s="118"/>
      <c r="F32" s="118"/>
      <c r="G32" s="118"/>
      <c r="H32" s="8" t="s">
        <v>62</v>
      </c>
    </row>
    <row r="33" spans="1:8" customFormat="1">
      <c r="A33" s="7" t="s">
        <v>38</v>
      </c>
      <c r="B33" s="119"/>
      <c r="C33" s="119"/>
      <c r="D33" s="119"/>
      <c r="E33" s="119"/>
      <c r="F33" s="119"/>
      <c r="G33" s="119"/>
    </row>
    <row r="35" spans="1:8" customFormat="1">
      <c r="A35" s="7"/>
      <c r="B35" s="9" t="s">
        <v>63</v>
      </c>
    </row>
    <row r="36" spans="1:8" customFormat="1">
      <c r="A36" s="7" t="s">
        <v>31</v>
      </c>
      <c r="B36" s="122" t="s">
        <v>64</v>
      </c>
      <c r="C36" s="122"/>
      <c r="D36" s="122"/>
      <c r="E36" s="122"/>
      <c r="F36" s="122"/>
      <c r="G36" s="122"/>
    </row>
    <row r="37" spans="1:8" customFormat="1" ht="77.099999999999994" customHeight="1">
      <c r="A37" s="7" t="s">
        <v>33</v>
      </c>
      <c r="B37" s="121" t="s">
        <v>65</v>
      </c>
      <c r="C37" s="121"/>
      <c r="D37" s="121"/>
      <c r="E37" s="121"/>
      <c r="F37" s="121"/>
      <c r="G37" s="121"/>
    </row>
    <row r="38" spans="1:8" customFormat="1">
      <c r="A38" s="7" t="s">
        <v>35</v>
      </c>
      <c r="B38" s="118" t="s">
        <v>49</v>
      </c>
      <c r="C38" s="118"/>
      <c r="D38" s="118"/>
      <c r="E38" s="118"/>
      <c r="F38" s="118"/>
      <c r="G38" s="118"/>
      <c r="H38" s="8" t="s">
        <v>50</v>
      </c>
    </row>
    <row r="39" spans="1:8" customFormat="1">
      <c r="A39" s="7" t="s">
        <v>38</v>
      </c>
      <c r="B39" s="119" t="s">
        <v>66</v>
      </c>
      <c r="C39" s="119"/>
      <c r="D39" s="119"/>
      <c r="E39" s="119"/>
      <c r="F39" s="119"/>
      <c r="G39" s="119"/>
      <c r="H39" s="8" t="s">
        <v>67</v>
      </c>
    </row>
    <row r="41" spans="1:8" customFormat="1" ht="18" customHeight="1">
      <c r="A41" s="7" t="s">
        <v>31</v>
      </c>
      <c r="B41" s="120" t="s">
        <v>59</v>
      </c>
      <c r="C41" s="120"/>
      <c r="D41" s="120"/>
      <c r="E41" s="120"/>
      <c r="F41" s="120"/>
      <c r="G41" s="120"/>
    </row>
    <row r="42" spans="1:8" customFormat="1" ht="72" customHeight="1">
      <c r="A42" s="7" t="s">
        <v>33</v>
      </c>
      <c r="B42" s="121" t="s">
        <v>68</v>
      </c>
      <c r="C42" s="121"/>
      <c r="D42" s="121"/>
      <c r="E42" s="121"/>
      <c r="F42" s="121"/>
      <c r="G42" s="121"/>
    </row>
    <row r="43" spans="1:8" customFormat="1">
      <c r="A43" s="7" t="s">
        <v>35</v>
      </c>
      <c r="B43" s="118" t="s">
        <v>61</v>
      </c>
      <c r="C43" s="118"/>
      <c r="D43" s="118"/>
      <c r="E43" s="118"/>
      <c r="F43" s="118"/>
      <c r="G43" s="118"/>
      <c r="H43" s="8" t="s">
        <v>62</v>
      </c>
    </row>
    <row r="44" spans="1:8" customFormat="1">
      <c r="A44" s="7" t="s">
        <v>38</v>
      </c>
      <c r="B44" s="119"/>
      <c r="C44" s="119"/>
      <c r="D44" s="119"/>
      <c r="E44" s="119"/>
      <c r="F44" s="119"/>
      <c r="G44" s="119"/>
    </row>
    <row r="46" spans="1:8" customFormat="1" ht="18" customHeight="1">
      <c r="A46" s="7" t="s">
        <v>31</v>
      </c>
      <c r="B46" s="120" t="s">
        <v>69</v>
      </c>
      <c r="C46" s="120"/>
      <c r="D46" s="120"/>
      <c r="E46" s="120"/>
      <c r="F46" s="120"/>
      <c r="G46" s="120"/>
    </row>
    <row r="47" spans="1:8" customFormat="1" ht="89.1" customHeight="1">
      <c r="A47" s="7" t="s">
        <v>33</v>
      </c>
      <c r="B47" s="121" t="s">
        <v>70</v>
      </c>
      <c r="C47" s="121"/>
      <c r="D47" s="121"/>
      <c r="E47" s="121"/>
      <c r="F47" s="121"/>
      <c r="G47" s="121"/>
    </row>
    <row r="48" spans="1:8" customFormat="1">
      <c r="A48" s="7" t="s">
        <v>35</v>
      </c>
      <c r="B48" s="118" t="s">
        <v>71</v>
      </c>
      <c r="C48" s="118"/>
      <c r="D48" s="118"/>
      <c r="E48" s="118"/>
      <c r="F48" s="118"/>
      <c r="G48" s="118"/>
      <c r="H48" s="8" t="s">
        <v>72</v>
      </c>
    </row>
    <row r="49" spans="1:7" customFormat="1">
      <c r="A49" s="7" t="s">
        <v>38</v>
      </c>
      <c r="B49" s="119"/>
      <c r="C49" s="119"/>
      <c r="D49" s="119"/>
      <c r="E49" s="119"/>
      <c r="F49" s="119"/>
      <c r="G49" s="119"/>
    </row>
  </sheetData>
  <sheetProtection selectLockedCells="1" selectUnlockedCells="1"/>
  <mergeCells count="36">
    <mergeCell ref="B3:G3"/>
    <mergeCell ref="B4:G4"/>
    <mergeCell ref="B5:G5"/>
    <mergeCell ref="B6:G6"/>
    <mergeCell ref="B14:G14"/>
    <mergeCell ref="B48:G48"/>
    <mergeCell ref="B49:G49"/>
    <mergeCell ref="B36:G36"/>
    <mergeCell ref="B37:G37"/>
    <mergeCell ref="B38:G38"/>
    <mergeCell ref="B39:G39"/>
    <mergeCell ref="B47:G47"/>
    <mergeCell ref="B41:G41"/>
    <mergeCell ref="B42:G42"/>
    <mergeCell ref="B43:G43"/>
    <mergeCell ref="B44:G44"/>
    <mergeCell ref="B46:G46"/>
    <mergeCell ref="B32:G32"/>
    <mergeCell ref="B33:G33"/>
    <mergeCell ref="B20:G20"/>
    <mergeCell ref="B21:G21"/>
    <mergeCell ref="B22:G22"/>
    <mergeCell ref="B23:G23"/>
    <mergeCell ref="B25:G25"/>
    <mergeCell ref="B26:G26"/>
    <mergeCell ref="B27:G27"/>
    <mergeCell ref="B28:G28"/>
    <mergeCell ref="B30:G30"/>
    <mergeCell ref="B31:G31"/>
    <mergeCell ref="B15:G15"/>
    <mergeCell ref="B16:G16"/>
    <mergeCell ref="B8:G8"/>
    <mergeCell ref="B9:G9"/>
    <mergeCell ref="B10:G10"/>
    <mergeCell ref="B11:G11"/>
    <mergeCell ref="B13:G13"/>
  </mergeCells>
  <hyperlinks>
    <hyperlink ref="B5" r:id="rId1"/>
    <hyperlink ref="B6" r:id="rId2"/>
  </hyperlinks>
  <pageMargins left="0.75" right="0.75" top="1" bottom="1"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Income and Expenditure</vt:lpstr>
      <vt:lpstr>formula sheet DO NOT USE</vt:lpstr>
      <vt:lpstr>Advice</vt:lpstr>
      <vt:lpstr>Next steps</vt:lpstr>
      <vt:lpstr>Periods</vt:lpstr>
      <vt:lpstr>PeriodTuples</vt:lpstr>
      <vt:lpstr>'Income and Expenditure'!Print_Area</vt:lpstr>
      <vt:lpstr>Instructions!Print_Area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J Wellings</dc:creator>
  <cp:lastModifiedBy>Service Birmingham</cp:lastModifiedBy>
  <cp:lastPrinted>2015-06-11T10:08:24Z</cp:lastPrinted>
  <dcterms:created xsi:type="dcterms:W3CDTF">2015-05-14T10:07:38Z</dcterms:created>
  <dcterms:modified xsi:type="dcterms:W3CDTF">2016-04-26T09:30:18Z</dcterms:modified>
</cp:coreProperties>
</file>