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birminghamcitycouncil-my.sharepoint.com/personal/james_cowling_birmingham_gov_uk/Documents/Desktop/"/>
    </mc:Choice>
  </mc:AlternateContent>
  <xr:revisionPtr revIDLastSave="0" documentId="8_{5C9B6047-78DD-4A3D-8A16-114E24CC6A7D}" xr6:coauthVersionLast="47" xr6:coauthVersionMax="47" xr10:uidLastSave="{00000000-0000-0000-0000-000000000000}"/>
  <bookViews>
    <workbookView xWindow="-110" yWindow="-110" windowWidth="19420" windowHeight="10420" firstSheet="1" activeTab="2" xr2:uid="{00000000-000D-0000-FFFF-FFFF00000000}"/>
  </bookViews>
  <sheets>
    <sheet name="SASPAC" sheetId="4" state="hidden" r:id="rId1"/>
    <sheet name="notes and definitions" sheetId="5" r:id="rId2"/>
    <sheet name="number" sheetId="2" r:id="rId3"/>
    <sheet name="percent" sheetId="1" r:id="rId4"/>
    <sheet name="saspac data" sheetId="7" state="hidden" r:id="rId5"/>
  </sheets>
  <definedNames>
    <definedName name="_xlnm.Print_Area" localSheetId="1">'notes and definitions'!$A$1:$A$67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 l="1"/>
  <c r="P20" i="1"/>
  <c r="O20" i="1"/>
  <c r="N20" i="1"/>
  <c r="M20" i="1"/>
  <c r="Q19" i="1"/>
  <c r="P19" i="1"/>
  <c r="O19" i="1"/>
  <c r="N19" i="1"/>
  <c r="M19" i="1"/>
  <c r="Q18" i="1"/>
  <c r="P18" i="1"/>
  <c r="O18" i="1"/>
  <c r="N18" i="1"/>
  <c r="M18" i="1"/>
  <c r="Q17" i="1"/>
  <c r="P17" i="1"/>
  <c r="O17" i="1"/>
  <c r="N17" i="1"/>
  <c r="M17" i="1"/>
  <c r="Q16" i="1"/>
  <c r="P16" i="1"/>
  <c r="O16" i="1"/>
  <c r="N16" i="1"/>
  <c r="M16" i="1"/>
  <c r="Q15" i="1"/>
  <c r="P15" i="1"/>
  <c r="O15" i="1"/>
  <c r="N15" i="1"/>
  <c r="M15" i="1"/>
  <c r="Q14" i="1"/>
  <c r="P14" i="1"/>
  <c r="O14" i="1"/>
  <c r="N14" i="1"/>
  <c r="M14" i="1"/>
  <c r="Q13" i="1"/>
  <c r="P13" i="1"/>
  <c r="O13" i="1"/>
  <c r="N13" i="1"/>
  <c r="M13" i="1"/>
  <c r="Q12" i="1"/>
  <c r="P12" i="1"/>
  <c r="O12" i="1"/>
  <c r="N12" i="1"/>
  <c r="M12" i="1"/>
  <c r="Q11" i="1"/>
  <c r="P11" i="1"/>
  <c r="O11" i="1"/>
  <c r="N11" i="1"/>
  <c r="M11" i="1"/>
  <c r="Q9" i="1"/>
  <c r="P9" i="1"/>
  <c r="O9" i="1"/>
  <c r="N9" i="1"/>
  <c r="M9" i="1"/>
  <c r="Q8" i="1"/>
  <c r="P8" i="1"/>
  <c r="O8" i="1"/>
  <c r="N8" i="1"/>
  <c r="M8" i="1"/>
  <c r="Q7" i="1"/>
  <c r="P7" i="1"/>
  <c r="O7" i="1"/>
  <c r="N7" i="1"/>
  <c r="M7" i="1"/>
  <c r="Q6" i="1"/>
  <c r="P6" i="1"/>
  <c r="O6" i="1"/>
  <c r="N6" i="1"/>
  <c r="M6" i="1"/>
  <c r="Q5" i="1"/>
  <c r="P5" i="1"/>
  <c r="O5" i="1"/>
  <c r="N5" i="1"/>
  <c r="M5" i="1"/>
  <c r="L5" i="1"/>
  <c r="L6" i="1"/>
  <c r="L7" i="1"/>
  <c r="L8" i="1"/>
  <c r="L9" i="1"/>
  <c r="L11" i="1"/>
  <c r="L12" i="1"/>
  <c r="L13" i="1"/>
  <c r="L14" i="1"/>
  <c r="L15" i="1"/>
  <c r="L16" i="1"/>
  <c r="L17" i="1"/>
  <c r="L18" i="1"/>
  <c r="L19" i="1"/>
  <c r="L20" i="1"/>
  <c r="C6" i="1"/>
  <c r="D6" i="1"/>
  <c r="E6" i="1"/>
  <c r="F6" i="1"/>
  <c r="G6" i="1"/>
  <c r="H6" i="1"/>
  <c r="I6" i="1"/>
  <c r="J6" i="1"/>
  <c r="K6" i="1"/>
  <c r="C7" i="1"/>
  <c r="D7" i="1"/>
  <c r="E7" i="1"/>
  <c r="F7" i="1"/>
  <c r="G7" i="1"/>
  <c r="H7" i="1"/>
  <c r="I7" i="1"/>
  <c r="J7" i="1"/>
  <c r="K7" i="1"/>
  <c r="C8" i="1"/>
  <c r="D8" i="1"/>
  <c r="E8" i="1"/>
  <c r="F8" i="1"/>
  <c r="G8" i="1"/>
  <c r="H8" i="1"/>
  <c r="I8" i="1"/>
  <c r="J8" i="1"/>
  <c r="K8" i="1"/>
  <c r="C9" i="1"/>
  <c r="D9" i="1"/>
  <c r="E9" i="1"/>
  <c r="F9" i="1"/>
  <c r="G9" i="1"/>
  <c r="H9" i="1"/>
  <c r="I9" i="1"/>
  <c r="J9" i="1"/>
  <c r="K9" i="1"/>
  <c r="C11" i="1"/>
  <c r="D11" i="1"/>
  <c r="E11" i="1"/>
  <c r="F11" i="1"/>
  <c r="G11" i="1"/>
  <c r="H11" i="1"/>
  <c r="I11" i="1"/>
  <c r="J11" i="1"/>
  <c r="K11" i="1"/>
  <c r="C12" i="1"/>
  <c r="D12" i="1"/>
  <c r="E12" i="1"/>
  <c r="F12" i="1"/>
  <c r="G12" i="1"/>
  <c r="H12" i="1"/>
  <c r="I12" i="1"/>
  <c r="J12" i="1"/>
  <c r="K12" i="1"/>
  <c r="C13" i="1"/>
  <c r="D13" i="1"/>
  <c r="E13" i="1"/>
  <c r="F13" i="1"/>
  <c r="G13" i="1"/>
  <c r="H13" i="1"/>
  <c r="I13" i="1"/>
  <c r="J13" i="1"/>
  <c r="K13" i="1"/>
  <c r="C14" i="1"/>
  <c r="D14" i="1"/>
  <c r="E14" i="1"/>
  <c r="F14" i="1"/>
  <c r="G14" i="1"/>
  <c r="H14" i="1"/>
  <c r="I14" i="1"/>
  <c r="J14" i="1"/>
  <c r="K14" i="1"/>
  <c r="C15" i="1"/>
  <c r="D15" i="1"/>
  <c r="E15" i="1"/>
  <c r="F15" i="1"/>
  <c r="G15" i="1"/>
  <c r="H15" i="1"/>
  <c r="I15" i="1"/>
  <c r="J15" i="1"/>
  <c r="K15" i="1"/>
  <c r="C16" i="1"/>
  <c r="D16" i="1"/>
  <c r="E16" i="1"/>
  <c r="F16" i="1"/>
  <c r="G16" i="1"/>
  <c r="H16" i="1"/>
  <c r="I16" i="1"/>
  <c r="J16" i="1"/>
  <c r="K16" i="1"/>
  <c r="C17" i="1"/>
  <c r="D17" i="1"/>
  <c r="E17" i="1"/>
  <c r="F17" i="1"/>
  <c r="G17" i="1"/>
  <c r="H17" i="1"/>
  <c r="I17" i="1"/>
  <c r="J17" i="1"/>
  <c r="K17" i="1"/>
  <c r="C18" i="1"/>
  <c r="D18" i="1"/>
  <c r="E18" i="1"/>
  <c r="F18" i="1"/>
  <c r="G18" i="1"/>
  <c r="H18" i="1"/>
  <c r="I18" i="1"/>
  <c r="J18" i="1"/>
  <c r="K18" i="1"/>
  <c r="C19" i="1"/>
  <c r="D19" i="1"/>
  <c r="E19" i="1"/>
  <c r="F19" i="1"/>
  <c r="G19" i="1"/>
  <c r="H19" i="1"/>
  <c r="I19" i="1"/>
  <c r="J19" i="1"/>
  <c r="K19" i="1"/>
  <c r="C20" i="1"/>
  <c r="D20" i="1"/>
  <c r="E20" i="1"/>
  <c r="F20" i="1"/>
  <c r="G20" i="1"/>
  <c r="H20" i="1"/>
  <c r="I20" i="1"/>
  <c r="J20" i="1"/>
  <c r="K20" i="1"/>
  <c r="C24" i="1"/>
  <c r="K24" i="1"/>
  <c r="H27" i="1"/>
  <c r="G28" i="1"/>
  <c r="C32" i="1"/>
  <c r="I34" i="1"/>
  <c r="H35" i="1"/>
  <c r="E38" i="1"/>
  <c r="J41" i="1"/>
  <c r="I42" i="1"/>
  <c r="E46" i="1"/>
  <c r="K48" i="1"/>
  <c r="J49" i="1"/>
  <c r="G52" i="1"/>
  <c r="C56" i="1"/>
  <c r="K56" i="1"/>
  <c r="H59" i="1"/>
  <c r="G60" i="1"/>
  <c r="C64" i="1"/>
  <c r="I66" i="1"/>
  <c r="H67" i="1"/>
  <c r="E70" i="1"/>
  <c r="D71" i="1"/>
  <c r="J73" i="1"/>
  <c r="I74" i="1"/>
  <c r="E78" i="1"/>
  <c r="K80" i="1"/>
  <c r="J81" i="1"/>
  <c r="G84" i="1"/>
  <c r="C88" i="1"/>
  <c r="K88" i="1"/>
  <c r="C90" i="1"/>
  <c r="E90" i="1"/>
  <c r="K90" i="1"/>
  <c r="D5" i="1"/>
  <c r="E5" i="1"/>
  <c r="F5" i="1"/>
  <c r="G5" i="1"/>
  <c r="H5" i="1"/>
  <c r="I5" i="1"/>
  <c r="J5" i="1"/>
  <c r="K5" i="1"/>
  <c r="L6" i="2"/>
  <c r="L7" i="2"/>
  <c r="L8" i="2"/>
  <c r="L9" i="2"/>
  <c r="L11" i="2"/>
  <c r="L12" i="2"/>
  <c r="L13" i="2"/>
  <c r="L14" i="2"/>
  <c r="L15" i="2"/>
  <c r="L16" i="2"/>
  <c r="L17" i="2"/>
  <c r="L18" i="2"/>
  <c r="L19" i="2"/>
  <c r="L20" i="2"/>
  <c r="L22" i="2"/>
  <c r="M22" i="1" s="1"/>
  <c r="L23" i="2"/>
  <c r="P23" i="1" s="1"/>
  <c r="L24" i="2"/>
  <c r="Q24" i="1" s="1"/>
  <c r="L25" i="2"/>
  <c r="N25" i="1" s="1"/>
  <c r="L26" i="2"/>
  <c r="Q26" i="1" s="1"/>
  <c r="L27" i="2"/>
  <c r="Q27" i="1" s="1"/>
  <c r="L28" i="2"/>
  <c r="O28" i="1" s="1"/>
  <c r="L29" i="2"/>
  <c r="P29" i="1" s="1"/>
  <c r="L30" i="2"/>
  <c r="M30" i="1" s="1"/>
  <c r="L31" i="2"/>
  <c r="P31" i="1" s="1"/>
  <c r="L32" i="2"/>
  <c r="Q32" i="1" s="1"/>
  <c r="L33" i="2"/>
  <c r="N33" i="1" s="1"/>
  <c r="L34" i="2"/>
  <c r="Q34" i="1" s="1"/>
  <c r="L35" i="2"/>
  <c r="Q35" i="1" s="1"/>
  <c r="L36" i="2"/>
  <c r="O36" i="1" s="1"/>
  <c r="L37" i="2"/>
  <c r="P37" i="1" s="1"/>
  <c r="L38" i="2"/>
  <c r="M38" i="1" s="1"/>
  <c r="L39" i="2"/>
  <c r="P39" i="1" s="1"/>
  <c r="L40" i="2"/>
  <c r="Q40" i="1" s="1"/>
  <c r="L41" i="2"/>
  <c r="N41" i="1" s="1"/>
  <c r="L42" i="2"/>
  <c r="Q42" i="1" s="1"/>
  <c r="L43" i="2"/>
  <c r="Q43" i="1" s="1"/>
  <c r="L44" i="2"/>
  <c r="O44" i="1" s="1"/>
  <c r="L45" i="2"/>
  <c r="P45" i="1" s="1"/>
  <c r="L46" i="2"/>
  <c r="M46" i="1" s="1"/>
  <c r="L47" i="2"/>
  <c r="P47" i="1" s="1"/>
  <c r="L48" i="2"/>
  <c r="Q48" i="1" s="1"/>
  <c r="L49" i="2"/>
  <c r="N49" i="1" s="1"/>
  <c r="L50" i="2"/>
  <c r="Q50" i="1" s="1"/>
  <c r="L51" i="2"/>
  <c r="Q51" i="1" s="1"/>
  <c r="L52" i="2"/>
  <c r="O52" i="1" s="1"/>
  <c r="L53" i="2"/>
  <c r="P53" i="1" s="1"/>
  <c r="L54" i="2"/>
  <c r="M54" i="1" s="1"/>
  <c r="L55" i="2"/>
  <c r="P55" i="1" s="1"/>
  <c r="L56" i="2"/>
  <c r="Q56" i="1" s="1"/>
  <c r="L57" i="2"/>
  <c r="N57" i="1" s="1"/>
  <c r="L58" i="2"/>
  <c r="Q58" i="1" s="1"/>
  <c r="L59" i="2"/>
  <c r="Q59" i="1" s="1"/>
  <c r="L60" i="2"/>
  <c r="O60" i="1" s="1"/>
  <c r="L61" i="2"/>
  <c r="P61" i="1" s="1"/>
  <c r="L62" i="2"/>
  <c r="M62" i="1" s="1"/>
  <c r="L63" i="2"/>
  <c r="P63" i="1" s="1"/>
  <c r="L64" i="2"/>
  <c r="Q64" i="1" s="1"/>
  <c r="L65" i="2"/>
  <c r="N65" i="1" s="1"/>
  <c r="L66" i="2"/>
  <c r="Q66" i="1" s="1"/>
  <c r="L67" i="2"/>
  <c r="Q67" i="1" s="1"/>
  <c r="L68" i="2"/>
  <c r="O68" i="1" s="1"/>
  <c r="L69" i="2"/>
  <c r="P69" i="1" s="1"/>
  <c r="L70" i="2"/>
  <c r="M70" i="1" s="1"/>
  <c r="L71" i="2"/>
  <c r="P71" i="1" s="1"/>
  <c r="L72" i="2"/>
  <c r="Q72" i="1" s="1"/>
  <c r="L73" i="2"/>
  <c r="N73" i="1" s="1"/>
  <c r="L74" i="2"/>
  <c r="Q74" i="1" s="1"/>
  <c r="L75" i="2"/>
  <c r="Q75" i="1" s="1"/>
  <c r="L76" i="2"/>
  <c r="O76" i="1" s="1"/>
  <c r="L77" i="2"/>
  <c r="P77" i="1" s="1"/>
  <c r="L78" i="2"/>
  <c r="M78" i="1" s="1"/>
  <c r="L79" i="2"/>
  <c r="P79" i="1" s="1"/>
  <c r="L80" i="2"/>
  <c r="Q80" i="1" s="1"/>
  <c r="L81" i="2"/>
  <c r="N81" i="1" s="1"/>
  <c r="L82" i="2"/>
  <c r="Q82" i="1" s="1"/>
  <c r="L83" i="2"/>
  <c r="Q83" i="1" s="1"/>
  <c r="L84" i="2"/>
  <c r="O84" i="1" s="1"/>
  <c r="L85" i="2"/>
  <c r="P85" i="1" s="1"/>
  <c r="L86" i="2"/>
  <c r="M86" i="1" s="1"/>
  <c r="L87" i="2"/>
  <c r="P87" i="1" s="1"/>
  <c r="L88" i="2"/>
  <c r="Q88" i="1" s="1"/>
  <c r="L89" i="2"/>
  <c r="N89" i="1" s="1"/>
  <c r="L90" i="2"/>
  <c r="Q90" i="1" s="1"/>
  <c r="L5" i="2"/>
  <c r="B90" i="2"/>
  <c r="B89" i="2"/>
  <c r="K89" i="1" s="1"/>
  <c r="B88" i="2"/>
  <c r="D88" i="1" s="1"/>
  <c r="B87" i="2"/>
  <c r="B86" i="2"/>
  <c r="B85" i="2"/>
  <c r="F85" i="1" s="1"/>
  <c r="B84" i="2"/>
  <c r="B83" i="2"/>
  <c r="H83" i="1" s="1"/>
  <c r="B82" i="2"/>
  <c r="B81" i="2"/>
  <c r="C81" i="1" s="1"/>
  <c r="B80" i="2"/>
  <c r="B79" i="2"/>
  <c r="D79" i="1" s="1"/>
  <c r="B78" i="2"/>
  <c r="B77" i="2"/>
  <c r="B76" i="2"/>
  <c r="G76" i="1" s="1"/>
  <c r="B75" i="2"/>
  <c r="I75" i="1" s="1"/>
  <c r="B74" i="2"/>
  <c r="B73" i="2"/>
  <c r="C73" i="1" s="1"/>
  <c r="B72" i="2"/>
  <c r="B71" i="2"/>
  <c r="B70" i="2"/>
  <c r="B69" i="2"/>
  <c r="B68" i="2"/>
  <c r="G68" i="1" s="1"/>
  <c r="B67" i="2"/>
  <c r="B66" i="2"/>
  <c r="J66" i="1" s="1"/>
  <c r="B65" i="2"/>
  <c r="K65" i="1" s="1"/>
  <c r="B64" i="2"/>
  <c r="B63" i="2"/>
  <c r="B63" i="1" s="1"/>
  <c r="B62" i="2"/>
  <c r="B61" i="2"/>
  <c r="F61" i="1" s="1"/>
  <c r="B60" i="2"/>
  <c r="B59" i="2"/>
  <c r="L59" i="1" s="1"/>
  <c r="B58" i="2"/>
  <c r="I58" i="1" s="1"/>
  <c r="B57" i="2"/>
  <c r="B56" i="2"/>
  <c r="D56" i="1" s="1"/>
  <c r="B55" i="2"/>
  <c r="D55" i="1" s="1"/>
  <c r="B54" i="2"/>
  <c r="B53" i="2"/>
  <c r="F53" i="1" s="1"/>
  <c r="B52" i="2"/>
  <c r="B51" i="2"/>
  <c r="H51" i="1" s="1"/>
  <c r="B50" i="2"/>
  <c r="B49" i="2"/>
  <c r="C49" i="1" s="1"/>
  <c r="B48" i="2"/>
  <c r="B47" i="2"/>
  <c r="B46" i="2"/>
  <c r="B45" i="2"/>
  <c r="G45" i="1" s="1"/>
  <c r="B44" i="2"/>
  <c r="G44" i="1" s="1"/>
  <c r="B43" i="2"/>
  <c r="I43" i="1" s="1"/>
  <c r="B42" i="2"/>
  <c r="B41" i="2"/>
  <c r="C41" i="1" s="1"/>
  <c r="B40" i="2"/>
  <c r="B39" i="2"/>
  <c r="D39" i="1" s="1"/>
  <c r="B38" i="2"/>
  <c r="B37" i="2"/>
  <c r="B36" i="2"/>
  <c r="G36" i="1" s="1"/>
  <c r="B35" i="2"/>
  <c r="B34" i="2"/>
  <c r="J34" i="1" s="1"/>
  <c r="B33" i="2"/>
  <c r="K33" i="1" s="1"/>
  <c r="B32" i="2"/>
  <c r="B31" i="2"/>
  <c r="E31" i="1" s="1"/>
  <c r="B30" i="2"/>
  <c r="B29" i="2"/>
  <c r="B28" i="2"/>
  <c r="B27" i="2"/>
  <c r="L27" i="1" s="1"/>
  <c r="B26" i="2"/>
  <c r="I26" i="1" s="1"/>
  <c r="B25" i="2"/>
  <c r="B24" i="2"/>
  <c r="D24" i="1" s="1"/>
  <c r="B23" i="2"/>
  <c r="B22" i="2"/>
  <c r="B20" i="2"/>
  <c r="B19" i="2"/>
  <c r="B18" i="2"/>
  <c r="B17" i="2"/>
  <c r="B16" i="2"/>
  <c r="B15" i="2"/>
  <c r="B14" i="2"/>
  <c r="B13" i="2"/>
  <c r="B12" i="2"/>
  <c r="B12" i="1" s="1"/>
  <c r="B11" i="2"/>
  <c r="B9" i="2"/>
  <c r="B8" i="2"/>
  <c r="B7" i="2"/>
  <c r="B6" i="2"/>
  <c r="B5" i="2"/>
  <c r="A2" i="1"/>
  <c r="A2" i="2"/>
  <c r="B89" i="1"/>
  <c r="B84" i="1"/>
  <c r="B81" i="1"/>
  <c r="B68" i="1"/>
  <c r="B55" i="1"/>
  <c r="B44" i="1"/>
  <c r="B39" i="1"/>
  <c r="A1" i="1"/>
  <c r="A1" i="2"/>
  <c r="L28" i="1" l="1"/>
  <c r="L84" i="1"/>
  <c r="L52" i="1"/>
  <c r="L60" i="1"/>
  <c r="M45" i="1"/>
  <c r="M51" i="1"/>
  <c r="M61" i="1"/>
  <c r="Q23" i="1"/>
  <c r="O67" i="1"/>
  <c r="M29" i="1"/>
  <c r="O73" i="1"/>
  <c r="M35" i="1"/>
  <c r="O79" i="1"/>
  <c r="Q55" i="1"/>
  <c r="Q39" i="1"/>
  <c r="P84" i="1"/>
  <c r="M25" i="1"/>
  <c r="Q29" i="1"/>
  <c r="O35" i="1"/>
  <c r="M41" i="1"/>
  <c r="Q45" i="1"/>
  <c r="O51" i="1"/>
  <c r="M57" i="1"/>
  <c r="Q61" i="1"/>
  <c r="N68" i="1"/>
  <c r="Q73" i="1"/>
  <c r="Q79" i="1"/>
  <c r="M85" i="1"/>
  <c r="O25" i="1"/>
  <c r="N30" i="1"/>
  <c r="N36" i="1"/>
  <c r="O41" i="1"/>
  <c r="N46" i="1"/>
  <c r="N52" i="1"/>
  <c r="O57" i="1"/>
  <c r="O63" i="1"/>
  <c r="P68" i="1"/>
  <c r="M75" i="1"/>
  <c r="M81" i="1"/>
  <c r="Q85" i="1"/>
  <c r="L67" i="1"/>
  <c r="Q25" i="1"/>
  <c r="O31" i="1"/>
  <c r="P36" i="1"/>
  <c r="Q41" i="1"/>
  <c r="O47" i="1"/>
  <c r="P52" i="1"/>
  <c r="Q57" i="1"/>
  <c r="Q63" i="1"/>
  <c r="M69" i="1"/>
  <c r="O75" i="1"/>
  <c r="O81" i="1"/>
  <c r="O87" i="1"/>
  <c r="M27" i="1"/>
  <c r="Q31" i="1"/>
  <c r="M37" i="1"/>
  <c r="M43" i="1"/>
  <c r="Q47" i="1"/>
  <c r="M53" i="1"/>
  <c r="M59" i="1"/>
  <c r="M65" i="1"/>
  <c r="Q69" i="1"/>
  <c r="N76" i="1"/>
  <c r="Q81" i="1"/>
  <c r="Q87" i="1"/>
  <c r="O27" i="1"/>
  <c r="M33" i="1"/>
  <c r="Q37" i="1"/>
  <c r="O43" i="1"/>
  <c r="M49" i="1"/>
  <c r="Q53" i="1"/>
  <c r="O59" i="1"/>
  <c r="O65" i="1"/>
  <c r="O71" i="1"/>
  <c r="P76" i="1"/>
  <c r="M83" i="1"/>
  <c r="M89" i="1"/>
  <c r="N22" i="1"/>
  <c r="N28" i="1"/>
  <c r="O33" i="1"/>
  <c r="N38" i="1"/>
  <c r="N44" i="1"/>
  <c r="O49" i="1"/>
  <c r="N54" i="1"/>
  <c r="N60" i="1"/>
  <c r="Q65" i="1"/>
  <c r="Q71" i="1"/>
  <c r="M77" i="1"/>
  <c r="O83" i="1"/>
  <c r="O89" i="1"/>
  <c r="O23" i="1"/>
  <c r="P28" i="1"/>
  <c r="Q33" i="1"/>
  <c r="O39" i="1"/>
  <c r="P44" i="1"/>
  <c r="Q49" i="1"/>
  <c r="O55" i="1"/>
  <c r="P60" i="1"/>
  <c r="M67" i="1"/>
  <c r="M73" i="1"/>
  <c r="Q77" i="1"/>
  <c r="N84" i="1"/>
  <c r="Q89" i="1"/>
  <c r="N62" i="1"/>
  <c r="N70" i="1"/>
  <c r="N78" i="1"/>
  <c r="N86" i="1"/>
  <c r="L75" i="1"/>
  <c r="O22" i="1"/>
  <c r="M24" i="1"/>
  <c r="P25" i="1"/>
  <c r="N27" i="1"/>
  <c r="Q28" i="1"/>
  <c r="O30" i="1"/>
  <c r="M32" i="1"/>
  <c r="P33" i="1"/>
  <c r="N35" i="1"/>
  <c r="Q36" i="1"/>
  <c r="O38" i="1"/>
  <c r="M40" i="1"/>
  <c r="P41" i="1"/>
  <c r="N43" i="1"/>
  <c r="Q44" i="1"/>
  <c r="O46" i="1"/>
  <c r="M48" i="1"/>
  <c r="P49" i="1"/>
  <c r="N51" i="1"/>
  <c r="Q52" i="1"/>
  <c r="O54" i="1"/>
  <c r="M56" i="1"/>
  <c r="P57" i="1"/>
  <c r="N59" i="1"/>
  <c r="Q60" i="1"/>
  <c r="O62" i="1"/>
  <c r="M64" i="1"/>
  <c r="P65" i="1"/>
  <c r="N67" i="1"/>
  <c r="Q68" i="1"/>
  <c r="O70" i="1"/>
  <c r="M72" i="1"/>
  <c r="P73" i="1"/>
  <c r="N75" i="1"/>
  <c r="Q76" i="1"/>
  <c r="O78" i="1"/>
  <c r="M80" i="1"/>
  <c r="P81" i="1"/>
  <c r="N83" i="1"/>
  <c r="Q84" i="1"/>
  <c r="O86" i="1"/>
  <c r="M88" i="1"/>
  <c r="P89" i="1"/>
  <c r="N40" i="1"/>
  <c r="N48" i="1"/>
  <c r="N56" i="1"/>
  <c r="N72" i="1"/>
  <c r="N88" i="1"/>
  <c r="N24" i="1"/>
  <c r="N32" i="1"/>
  <c r="P38" i="1"/>
  <c r="P46" i="1"/>
  <c r="N64" i="1"/>
  <c r="P78" i="1"/>
  <c r="L43" i="1"/>
  <c r="Q22" i="1"/>
  <c r="O24" i="1"/>
  <c r="M26" i="1"/>
  <c r="P27" i="1"/>
  <c r="N29" i="1"/>
  <c r="Q30" i="1"/>
  <c r="O32" i="1"/>
  <c r="M34" i="1"/>
  <c r="P35" i="1"/>
  <c r="N37" i="1"/>
  <c r="Q38" i="1"/>
  <c r="O40" i="1"/>
  <c r="M42" i="1"/>
  <c r="P43" i="1"/>
  <c r="N45" i="1"/>
  <c r="Q46" i="1"/>
  <c r="O48" i="1"/>
  <c r="M50" i="1"/>
  <c r="P51" i="1"/>
  <c r="N53" i="1"/>
  <c r="Q54" i="1"/>
  <c r="O56" i="1"/>
  <c r="M58" i="1"/>
  <c r="P59" i="1"/>
  <c r="N61" i="1"/>
  <c r="Q62" i="1"/>
  <c r="O64" i="1"/>
  <c r="M66" i="1"/>
  <c r="P67" i="1"/>
  <c r="N69" i="1"/>
  <c r="Q70" i="1"/>
  <c r="O72" i="1"/>
  <c r="M74" i="1"/>
  <c r="P75" i="1"/>
  <c r="N77" i="1"/>
  <c r="Q78" i="1"/>
  <c r="O80" i="1"/>
  <c r="M82" i="1"/>
  <c r="P83" i="1"/>
  <c r="N85" i="1"/>
  <c r="Q86" i="1"/>
  <c r="O88" i="1"/>
  <c r="M90" i="1"/>
  <c r="P62" i="1"/>
  <c r="N80" i="1"/>
  <c r="P86" i="1"/>
  <c r="L90" i="1"/>
  <c r="L35" i="1"/>
  <c r="M23" i="1"/>
  <c r="P24" i="1"/>
  <c r="N26" i="1"/>
  <c r="O29" i="1"/>
  <c r="M31" i="1"/>
  <c r="P32" i="1"/>
  <c r="N34" i="1"/>
  <c r="O37" i="1"/>
  <c r="M39" i="1"/>
  <c r="P40" i="1"/>
  <c r="N42" i="1"/>
  <c r="O45" i="1"/>
  <c r="M47" i="1"/>
  <c r="P48" i="1"/>
  <c r="N50" i="1"/>
  <c r="O53" i="1"/>
  <c r="M55" i="1"/>
  <c r="P56" i="1"/>
  <c r="N58" i="1"/>
  <c r="O61" i="1"/>
  <c r="M63" i="1"/>
  <c r="P64" i="1"/>
  <c r="N66" i="1"/>
  <c r="O69" i="1"/>
  <c r="M71" i="1"/>
  <c r="P72" i="1"/>
  <c r="N74" i="1"/>
  <c r="O77" i="1"/>
  <c r="M79" i="1"/>
  <c r="P80" i="1"/>
  <c r="N82" i="1"/>
  <c r="O85" i="1"/>
  <c r="M87" i="1"/>
  <c r="P88" i="1"/>
  <c r="N90" i="1"/>
  <c r="P22" i="1"/>
  <c r="P30" i="1"/>
  <c r="P54" i="1"/>
  <c r="P70" i="1"/>
  <c r="N23" i="1"/>
  <c r="O26" i="1"/>
  <c r="M28" i="1"/>
  <c r="N31" i="1"/>
  <c r="O34" i="1"/>
  <c r="M36" i="1"/>
  <c r="N39" i="1"/>
  <c r="O42" i="1"/>
  <c r="M44" i="1"/>
  <c r="N47" i="1"/>
  <c r="O50" i="1"/>
  <c r="M52" i="1"/>
  <c r="N55" i="1"/>
  <c r="O58" i="1"/>
  <c r="M60" i="1"/>
  <c r="N63" i="1"/>
  <c r="O66" i="1"/>
  <c r="M68" i="1"/>
  <c r="N71" i="1"/>
  <c r="O74" i="1"/>
  <c r="M76" i="1"/>
  <c r="N79" i="1"/>
  <c r="O82" i="1"/>
  <c r="M84" i="1"/>
  <c r="N87" i="1"/>
  <c r="O90" i="1"/>
  <c r="P58" i="1"/>
  <c r="P66" i="1"/>
  <c r="P90" i="1"/>
  <c r="P26" i="1"/>
  <c r="P34" i="1"/>
  <c r="P42" i="1"/>
  <c r="P50" i="1"/>
  <c r="P74" i="1"/>
  <c r="P82" i="1"/>
  <c r="L37" i="1"/>
  <c r="H37" i="1"/>
  <c r="I37" i="1"/>
  <c r="J37" i="1"/>
  <c r="C37" i="1"/>
  <c r="K37" i="1"/>
  <c r="D37" i="1"/>
  <c r="E37" i="1"/>
  <c r="L77" i="1"/>
  <c r="H77" i="1"/>
  <c r="I77" i="1"/>
  <c r="J77" i="1"/>
  <c r="C77" i="1"/>
  <c r="K77" i="1"/>
  <c r="D77" i="1"/>
  <c r="E77" i="1"/>
  <c r="G22" i="1"/>
  <c r="L22" i="1"/>
  <c r="H22" i="1"/>
  <c r="I22" i="1"/>
  <c r="J22" i="1"/>
  <c r="C22" i="1"/>
  <c r="K22" i="1"/>
  <c r="D22" i="1"/>
  <c r="G30" i="1"/>
  <c r="L30" i="1"/>
  <c r="H30" i="1"/>
  <c r="I30" i="1"/>
  <c r="J30" i="1"/>
  <c r="C30" i="1"/>
  <c r="K30" i="1"/>
  <c r="D30" i="1"/>
  <c r="G38" i="1"/>
  <c r="L38" i="1"/>
  <c r="H38" i="1"/>
  <c r="I38" i="1"/>
  <c r="J38" i="1"/>
  <c r="C38" i="1"/>
  <c r="K38" i="1"/>
  <c r="D38" i="1"/>
  <c r="G46" i="1"/>
  <c r="L46" i="1"/>
  <c r="H46" i="1"/>
  <c r="I46" i="1"/>
  <c r="J46" i="1"/>
  <c r="C46" i="1"/>
  <c r="K46" i="1"/>
  <c r="D46" i="1"/>
  <c r="G54" i="1"/>
  <c r="L54" i="1"/>
  <c r="H54" i="1"/>
  <c r="I54" i="1"/>
  <c r="J54" i="1"/>
  <c r="C54" i="1"/>
  <c r="K54" i="1"/>
  <c r="D54" i="1"/>
  <c r="G62" i="1"/>
  <c r="L62" i="1"/>
  <c r="H62" i="1"/>
  <c r="I62" i="1"/>
  <c r="J62" i="1"/>
  <c r="C62" i="1"/>
  <c r="K62" i="1"/>
  <c r="D62" i="1"/>
  <c r="G70" i="1"/>
  <c r="L70" i="1"/>
  <c r="H70" i="1"/>
  <c r="I70" i="1"/>
  <c r="J70" i="1"/>
  <c r="C70" i="1"/>
  <c r="K70" i="1"/>
  <c r="D70" i="1"/>
  <c r="G78" i="1"/>
  <c r="L78" i="1"/>
  <c r="H78" i="1"/>
  <c r="I78" i="1"/>
  <c r="J78" i="1"/>
  <c r="C78" i="1"/>
  <c r="K78" i="1"/>
  <c r="D78" i="1"/>
  <c r="G86" i="1"/>
  <c r="L86" i="1"/>
  <c r="H86" i="1"/>
  <c r="I86" i="1"/>
  <c r="J86" i="1"/>
  <c r="C86" i="1"/>
  <c r="K86" i="1"/>
  <c r="D86" i="1"/>
  <c r="D90" i="1"/>
  <c r="H84" i="1"/>
  <c r="G77" i="1"/>
  <c r="K73" i="1"/>
  <c r="F70" i="1"/>
  <c r="E63" i="1"/>
  <c r="I59" i="1"/>
  <c r="H52" i="1"/>
  <c r="K41" i="1"/>
  <c r="F38" i="1"/>
  <c r="I27" i="1"/>
  <c r="L68" i="1"/>
  <c r="L36" i="1"/>
  <c r="L29" i="1"/>
  <c r="H29" i="1"/>
  <c r="I29" i="1"/>
  <c r="J29" i="1"/>
  <c r="C29" i="1"/>
  <c r="K29" i="1"/>
  <c r="D29" i="1"/>
  <c r="E29" i="1"/>
  <c r="L69" i="1"/>
  <c r="H69" i="1"/>
  <c r="I69" i="1"/>
  <c r="J69" i="1"/>
  <c r="C69" i="1"/>
  <c r="K69" i="1"/>
  <c r="D69" i="1"/>
  <c r="E69" i="1"/>
  <c r="F23" i="1"/>
  <c r="G23" i="1"/>
  <c r="L23" i="1"/>
  <c r="H23" i="1"/>
  <c r="I23" i="1"/>
  <c r="J23" i="1"/>
  <c r="C23" i="1"/>
  <c r="K23" i="1"/>
  <c r="F47" i="1"/>
  <c r="G47" i="1"/>
  <c r="L47" i="1"/>
  <c r="H47" i="1"/>
  <c r="I47" i="1"/>
  <c r="J47" i="1"/>
  <c r="C47" i="1"/>
  <c r="K47" i="1"/>
  <c r="F87" i="1"/>
  <c r="G87" i="1"/>
  <c r="L87" i="1"/>
  <c r="H87" i="1"/>
  <c r="I87" i="1"/>
  <c r="J87" i="1"/>
  <c r="C87" i="1"/>
  <c r="K87" i="1"/>
  <c r="F77" i="1"/>
  <c r="E24" i="1"/>
  <c r="F24" i="1"/>
  <c r="G24" i="1"/>
  <c r="L24" i="1"/>
  <c r="H24" i="1"/>
  <c r="I24" i="1"/>
  <c r="J24" i="1"/>
  <c r="E32" i="1"/>
  <c r="F32" i="1"/>
  <c r="G32" i="1"/>
  <c r="L32" i="1"/>
  <c r="H32" i="1"/>
  <c r="I32" i="1"/>
  <c r="J32" i="1"/>
  <c r="E40" i="1"/>
  <c r="F40" i="1"/>
  <c r="G40" i="1"/>
  <c r="L40" i="1"/>
  <c r="H40" i="1"/>
  <c r="I40" i="1"/>
  <c r="J40" i="1"/>
  <c r="E48" i="1"/>
  <c r="F48" i="1"/>
  <c r="G48" i="1"/>
  <c r="L48" i="1"/>
  <c r="H48" i="1"/>
  <c r="I48" i="1"/>
  <c r="J48" i="1"/>
  <c r="E56" i="1"/>
  <c r="F56" i="1"/>
  <c r="G56" i="1"/>
  <c r="L56" i="1"/>
  <c r="H56" i="1"/>
  <c r="I56" i="1"/>
  <c r="J56" i="1"/>
  <c r="E64" i="1"/>
  <c r="F64" i="1"/>
  <c r="G64" i="1"/>
  <c r="L64" i="1"/>
  <c r="H64" i="1"/>
  <c r="I64" i="1"/>
  <c r="J64" i="1"/>
  <c r="E72" i="1"/>
  <c r="F72" i="1"/>
  <c r="G72" i="1"/>
  <c r="L72" i="1"/>
  <c r="H72" i="1"/>
  <c r="I72" i="1"/>
  <c r="J72" i="1"/>
  <c r="E80" i="1"/>
  <c r="F80" i="1"/>
  <c r="G80" i="1"/>
  <c r="L80" i="1"/>
  <c r="H80" i="1"/>
  <c r="I80" i="1"/>
  <c r="J80" i="1"/>
  <c r="E88" i="1"/>
  <c r="F88" i="1"/>
  <c r="G88" i="1"/>
  <c r="L88" i="1"/>
  <c r="H88" i="1"/>
  <c r="I88" i="1"/>
  <c r="J88" i="1"/>
  <c r="J90" i="1"/>
  <c r="E87" i="1"/>
  <c r="I83" i="1"/>
  <c r="D80" i="1"/>
  <c r="H76" i="1"/>
  <c r="G69" i="1"/>
  <c r="F62" i="1"/>
  <c r="J58" i="1"/>
  <c r="E55" i="1"/>
  <c r="I51" i="1"/>
  <c r="D48" i="1"/>
  <c r="H44" i="1"/>
  <c r="G37" i="1"/>
  <c r="F30" i="1"/>
  <c r="J26" i="1"/>
  <c r="E23" i="1"/>
  <c r="L45" i="1"/>
  <c r="H45" i="1"/>
  <c r="I45" i="1"/>
  <c r="J45" i="1"/>
  <c r="C45" i="1"/>
  <c r="K45" i="1"/>
  <c r="D45" i="1"/>
  <c r="E45" i="1"/>
  <c r="F31" i="1"/>
  <c r="G31" i="1"/>
  <c r="L31" i="1"/>
  <c r="H31" i="1"/>
  <c r="I31" i="1"/>
  <c r="J31" i="1"/>
  <c r="C31" i="1"/>
  <c r="K31" i="1"/>
  <c r="B71" i="1"/>
  <c r="F71" i="1"/>
  <c r="G71" i="1"/>
  <c r="L71" i="1"/>
  <c r="H71" i="1"/>
  <c r="I71" i="1"/>
  <c r="J71" i="1"/>
  <c r="C71" i="1"/>
  <c r="K71" i="1"/>
  <c r="D31" i="1"/>
  <c r="D25" i="1"/>
  <c r="E25" i="1"/>
  <c r="F25" i="1"/>
  <c r="G25" i="1"/>
  <c r="L25" i="1"/>
  <c r="H25" i="1"/>
  <c r="I25" i="1"/>
  <c r="B33" i="1"/>
  <c r="D33" i="1"/>
  <c r="E33" i="1"/>
  <c r="F33" i="1"/>
  <c r="G33" i="1"/>
  <c r="L33" i="1"/>
  <c r="H33" i="1"/>
  <c r="I33" i="1"/>
  <c r="D41" i="1"/>
  <c r="E41" i="1"/>
  <c r="F41" i="1"/>
  <c r="G41" i="1"/>
  <c r="L41" i="1"/>
  <c r="H41" i="1"/>
  <c r="I41" i="1"/>
  <c r="D49" i="1"/>
  <c r="E49" i="1"/>
  <c r="F49" i="1"/>
  <c r="G49" i="1"/>
  <c r="L49" i="1"/>
  <c r="H49" i="1"/>
  <c r="I49" i="1"/>
  <c r="B57" i="1"/>
  <c r="D57" i="1"/>
  <c r="E57" i="1"/>
  <c r="F57" i="1"/>
  <c r="G57" i="1"/>
  <c r="L57" i="1"/>
  <c r="H57" i="1"/>
  <c r="I57" i="1"/>
  <c r="D65" i="1"/>
  <c r="E65" i="1"/>
  <c r="F65" i="1"/>
  <c r="G65" i="1"/>
  <c r="L65" i="1"/>
  <c r="H65" i="1"/>
  <c r="I65" i="1"/>
  <c r="D73" i="1"/>
  <c r="E73" i="1"/>
  <c r="F73" i="1"/>
  <c r="G73" i="1"/>
  <c r="L73" i="1"/>
  <c r="H73" i="1"/>
  <c r="I73" i="1"/>
  <c r="D81" i="1"/>
  <c r="E81" i="1"/>
  <c r="F81" i="1"/>
  <c r="G81" i="1"/>
  <c r="L81" i="1"/>
  <c r="H81" i="1"/>
  <c r="I81" i="1"/>
  <c r="D89" i="1"/>
  <c r="E89" i="1"/>
  <c r="F89" i="1"/>
  <c r="G89" i="1"/>
  <c r="L89" i="1"/>
  <c r="I90" i="1"/>
  <c r="J89" i="1"/>
  <c r="D87" i="1"/>
  <c r="C80" i="1"/>
  <c r="K72" i="1"/>
  <c r="F69" i="1"/>
  <c r="J65" i="1"/>
  <c r="E62" i="1"/>
  <c r="C48" i="1"/>
  <c r="K40" i="1"/>
  <c r="F37" i="1"/>
  <c r="J33" i="1"/>
  <c r="E30" i="1"/>
  <c r="D23" i="1"/>
  <c r="L53" i="1"/>
  <c r="H53" i="1"/>
  <c r="I53" i="1"/>
  <c r="J53" i="1"/>
  <c r="C53" i="1"/>
  <c r="K53" i="1"/>
  <c r="D53" i="1"/>
  <c r="E53" i="1"/>
  <c r="F55" i="1"/>
  <c r="G55" i="1"/>
  <c r="L55" i="1"/>
  <c r="H55" i="1"/>
  <c r="I55" i="1"/>
  <c r="J55" i="1"/>
  <c r="C55" i="1"/>
  <c r="K55" i="1"/>
  <c r="C26" i="1"/>
  <c r="K26" i="1"/>
  <c r="D26" i="1"/>
  <c r="E26" i="1"/>
  <c r="F26" i="1"/>
  <c r="G26" i="1"/>
  <c r="L26" i="1"/>
  <c r="H26" i="1"/>
  <c r="C42" i="1"/>
  <c r="K42" i="1"/>
  <c r="D42" i="1"/>
  <c r="E42" i="1"/>
  <c r="F42" i="1"/>
  <c r="G42" i="1"/>
  <c r="L42" i="1"/>
  <c r="H42" i="1"/>
  <c r="C50" i="1"/>
  <c r="K50" i="1"/>
  <c r="D50" i="1"/>
  <c r="E50" i="1"/>
  <c r="F50" i="1"/>
  <c r="G50" i="1"/>
  <c r="L50" i="1"/>
  <c r="H50" i="1"/>
  <c r="C58" i="1"/>
  <c r="K58" i="1"/>
  <c r="D58" i="1"/>
  <c r="E58" i="1"/>
  <c r="F58" i="1"/>
  <c r="G58" i="1"/>
  <c r="L58" i="1"/>
  <c r="H58" i="1"/>
  <c r="C66" i="1"/>
  <c r="K66" i="1"/>
  <c r="D66" i="1"/>
  <c r="E66" i="1"/>
  <c r="F66" i="1"/>
  <c r="G66" i="1"/>
  <c r="L66" i="1"/>
  <c r="H66" i="1"/>
  <c r="C74" i="1"/>
  <c r="K74" i="1"/>
  <c r="D74" i="1"/>
  <c r="E74" i="1"/>
  <c r="F74" i="1"/>
  <c r="G74" i="1"/>
  <c r="L74" i="1"/>
  <c r="H74" i="1"/>
  <c r="C82" i="1"/>
  <c r="K82" i="1"/>
  <c r="D82" i="1"/>
  <c r="E82" i="1"/>
  <c r="F82" i="1"/>
  <c r="G82" i="1"/>
  <c r="L82" i="1"/>
  <c r="H82" i="1"/>
  <c r="H90" i="1"/>
  <c r="I89" i="1"/>
  <c r="F86" i="1"/>
  <c r="J82" i="1"/>
  <c r="E79" i="1"/>
  <c r="D72" i="1"/>
  <c r="H68" i="1"/>
  <c r="C65" i="1"/>
  <c r="G61" i="1"/>
  <c r="K57" i="1"/>
  <c r="F54" i="1"/>
  <c r="J50" i="1"/>
  <c r="E47" i="1"/>
  <c r="D40" i="1"/>
  <c r="H36" i="1"/>
  <c r="C33" i="1"/>
  <c r="G29" i="1"/>
  <c r="K25" i="1"/>
  <c r="F22" i="1"/>
  <c r="L85" i="1"/>
  <c r="H85" i="1"/>
  <c r="I85" i="1"/>
  <c r="J85" i="1"/>
  <c r="C85" i="1"/>
  <c r="K85" i="1"/>
  <c r="D85" i="1"/>
  <c r="E85" i="1"/>
  <c r="F63" i="1"/>
  <c r="G63" i="1"/>
  <c r="L63" i="1"/>
  <c r="H63" i="1"/>
  <c r="I63" i="1"/>
  <c r="J63" i="1"/>
  <c r="C63" i="1"/>
  <c r="K63" i="1"/>
  <c r="C34" i="1"/>
  <c r="K34" i="1"/>
  <c r="D34" i="1"/>
  <c r="E34" i="1"/>
  <c r="F34" i="1"/>
  <c r="G34" i="1"/>
  <c r="L34" i="1"/>
  <c r="H34" i="1"/>
  <c r="J27" i="1"/>
  <c r="C27" i="1"/>
  <c r="K27" i="1"/>
  <c r="D27" i="1"/>
  <c r="E27" i="1"/>
  <c r="F27" i="1"/>
  <c r="G27" i="1"/>
  <c r="J35" i="1"/>
  <c r="C35" i="1"/>
  <c r="K35" i="1"/>
  <c r="D35" i="1"/>
  <c r="E35" i="1"/>
  <c r="F35" i="1"/>
  <c r="G35" i="1"/>
  <c r="J43" i="1"/>
  <c r="C43" i="1"/>
  <c r="K43" i="1"/>
  <c r="D43" i="1"/>
  <c r="E43" i="1"/>
  <c r="F43" i="1"/>
  <c r="G43" i="1"/>
  <c r="J51" i="1"/>
  <c r="C51" i="1"/>
  <c r="K51" i="1"/>
  <c r="D51" i="1"/>
  <c r="E51" i="1"/>
  <c r="F51" i="1"/>
  <c r="G51" i="1"/>
  <c r="J59" i="1"/>
  <c r="C59" i="1"/>
  <c r="K59" i="1"/>
  <c r="D59" i="1"/>
  <c r="E59" i="1"/>
  <c r="F59" i="1"/>
  <c r="G59" i="1"/>
  <c r="J67" i="1"/>
  <c r="C67" i="1"/>
  <c r="K67" i="1"/>
  <c r="D67" i="1"/>
  <c r="E67" i="1"/>
  <c r="F67" i="1"/>
  <c r="G67" i="1"/>
  <c r="J75" i="1"/>
  <c r="C75" i="1"/>
  <c r="K75" i="1"/>
  <c r="D75" i="1"/>
  <c r="E75" i="1"/>
  <c r="F75" i="1"/>
  <c r="G75" i="1"/>
  <c r="J83" i="1"/>
  <c r="C83" i="1"/>
  <c r="K83" i="1"/>
  <c r="D83" i="1"/>
  <c r="E83" i="1"/>
  <c r="F83" i="1"/>
  <c r="G83" i="1"/>
  <c r="G90" i="1"/>
  <c r="H89" i="1"/>
  <c r="E86" i="1"/>
  <c r="I82" i="1"/>
  <c r="H75" i="1"/>
  <c r="C72" i="1"/>
  <c r="K64" i="1"/>
  <c r="J57" i="1"/>
  <c r="E54" i="1"/>
  <c r="I50" i="1"/>
  <c r="D47" i="1"/>
  <c r="H43" i="1"/>
  <c r="C40" i="1"/>
  <c r="K32" i="1"/>
  <c r="F29" i="1"/>
  <c r="J25" i="1"/>
  <c r="E22" i="1"/>
  <c r="L83" i="1"/>
  <c r="L51" i="1"/>
  <c r="L61" i="1"/>
  <c r="H61" i="1"/>
  <c r="I61" i="1"/>
  <c r="J61" i="1"/>
  <c r="C61" i="1"/>
  <c r="K61" i="1"/>
  <c r="D61" i="1"/>
  <c r="E61" i="1"/>
  <c r="F39" i="1"/>
  <c r="G39" i="1"/>
  <c r="L39" i="1"/>
  <c r="H39" i="1"/>
  <c r="I39" i="1"/>
  <c r="J39" i="1"/>
  <c r="C39" i="1"/>
  <c r="K39" i="1"/>
  <c r="F79" i="1"/>
  <c r="G79" i="1"/>
  <c r="L79" i="1"/>
  <c r="H79" i="1"/>
  <c r="I79" i="1"/>
  <c r="J79" i="1"/>
  <c r="C79" i="1"/>
  <c r="K79" i="1"/>
  <c r="D63" i="1"/>
  <c r="F45" i="1"/>
  <c r="B31" i="1"/>
  <c r="I28" i="1"/>
  <c r="J28" i="1"/>
  <c r="C28" i="1"/>
  <c r="K28" i="1"/>
  <c r="D28" i="1"/>
  <c r="E28" i="1"/>
  <c r="F28" i="1"/>
  <c r="I36" i="1"/>
  <c r="J36" i="1"/>
  <c r="C36" i="1"/>
  <c r="K36" i="1"/>
  <c r="D36" i="1"/>
  <c r="E36" i="1"/>
  <c r="F36" i="1"/>
  <c r="I44" i="1"/>
  <c r="J44" i="1"/>
  <c r="C44" i="1"/>
  <c r="K44" i="1"/>
  <c r="D44" i="1"/>
  <c r="E44" i="1"/>
  <c r="F44" i="1"/>
  <c r="I52" i="1"/>
  <c r="J52" i="1"/>
  <c r="C52" i="1"/>
  <c r="K52" i="1"/>
  <c r="D52" i="1"/>
  <c r="E52" i="1"/>
  <c r="F52" i="1"/>
  <c r="I60" i="1"/>
  <c r="J60" i="1"/>
  <c r="C60" i="1"/>
  <c r="K60" i="1"/>
  <c r="D60" i="1"/>
  <c r="E60" i="1"/>
  <c r="F60" i="1"/>
  <c r="I68" i="1"/>
  <c r="J68" i="1"/>
  <c r="C68" i="1"/>
  <c r="K68" i="1"/>
  <c r="D68" i="1"/>
  <c r="E68" i="1"/>
  <c r="F68" i="1"/>
  <c r="I76" i="1"/>
  <c r="J76" i="1"/>
  <c r="C76" i="1"/>
  <c r="K76" i="1"/>
  <c r="D76" i="1"/>
  <c r="E76" i="1"/>
  <c r="F76" i="1"/>
  <c r="I84" i="1"/>
  <c r="J84" i="1"/>
  <c r="C84" i="1"/>
  <c r="K84" i="1"/>
  <c r="D84" i="1"/>
  <c r="E84" i="1"/>
  <c r="F84" i="1"/>
  <c r="F90" i="1"/>
  <c r="C89" i="1"/>
  <c r="G85" i="1"/>
  <c r="K81" i="1"/>
  <c r="F78" i="1"/>
  <c r="J74" i="1"/>
  <c r="E71" i="1"/>
  <c r="I67" i="1"/>
  <c r="D64" i="1"/>
  <c r="H60" i="1"/>
  <c r="C57" i="1"/>
  <c r="G53" i="1"/>
  <c r="K49" i="1"/>
  <c r="F46" i="1"/>
  <c r="J42" i="1"/>
  <c r="E39" i="1"/>
  <c r="I35" i="1"/>
  <c r="D32" i="1"/>
  <c r="H28" i="1"/>
  <c r="C25" i="1"/>
  <c r="L76" i="1"/>
  <c r="L44" i="1"/>
  <c r="B41" i="1"/>
  <c r="B65" i="1"/>
  <c r="B87" i="1"/>
  <c r="B59" i="1"/>
  <c r="B23" i="1"/>
  <c r="B47" i="1"/>
  <c r="B28" i="1"/>
  <c r="B52" i="1"/>
  <c r="B73" i="1"/>
  <c r="B76" i="1"/>
  <c r="B79" i="1"/>
  <c r="B24" i="1"/>
  <c r="B64" i="1"/>
  <c r="B88" i="1"/>
  <c r="B36" i="1"/>
  <c r="B60" i="1"/>
  <c r="B14" i="1"/>
  <c r="B7" i="1"/>
  <c r="B8" i="1"/>
  <c r="C5" i="1"/>
  <c r="B13" i="1"/>
  <c r="B40" i="1"/>
  <c r="B15" i="1"/>
  <c r="B48" i="1"/>
  <c r="B6" i="1"/>
  <c r="B20" i="1"/>
  <c r="B69" i="1"/>
  <c r="B85" i="1"/>
  <c r="B61" i="1"/>
  <c r="B29" i="1"/>
  <c r="B77" i="1"/>
  <c r="B53" i="1"/>
  <c r="B83" i="1"/>
  <c r="B27" i="1"/>
  <c r="B18" i="1"/>
  <c r="B51" i="1"/>
  <c r="B16" i="1"/>
  <c r="B17" i="1"/>
  <c r="B32" i="1"/>
  <c r="B45" i="1"/>
  <c r="B56" i="1"/>
  <c r="B80" i="1"/>
  <c r="B25" i="1"/>
  <c r="B37" i="1"/>
  <c r="B49" i="1"/>
  <c r="B72" i="1"/>
  <c r="B9" i="1"/>
  <c r="B11" i="1"/>
  <c r="B19" i="1"/>
  <c r="B43" i="1"/>
  <c r="B75" i="1"/>
  <c r="B35" i="1"/>
  <c r="B67" i="1"/>
  <c r="B90" i="1"/>
  <c r="B82" i="1"/>
  <c r="B74" i="1"/>
  <c r="B66" i="1"/>
  <c r="B58" i="1"/>
  <c r="B50" i="1"/>
  <c r="B42" i="1"/>
  <c r="B34" i="1"/>
  <c r="B26" i="1"/>
  <c r="B86" i="1"/>
  <c r="B78" i="1"/>
  <c r="B70" i="1"/>
  <c r="B62" i="1"/>
  <c r="B54" i="1"/>
  <c r="B46" i="1"/>
  <c r="B38" i="1"/>
  <c r="B30" i="1"/>
  <c r="B22" i="1"/>
  <c r="B5" i="1"/>
</calcChain>
</file>

<file path=xl/sharedStrings.xml><?xml version="1.0" encoding="utf-8"?>
<sst xmlns="http://schemas.openxmlformats.org/spreadsheetml/2006/main" count="435" uniqueCount="325">
  <si>
    <t>England &amp; Wales</t>
  </si>
  <si>
    <t>England</t>
  </si>
  <si>
    <t>West Midlands Region</t>
  </si>
  <si>
    <t>West Midlands County</t>
  </si>
  <si>
    <t>Birmingham</t>
  </si>
  <si>
    <t>Edgbaston</t>
  </si>
  <si>
    <t>Erdington</t>
  </si>
  <si>
    <t>Hall Green</t>
  </si>
  <si>
    <t>Hodge Hill</t>
  </si>
  <si>
    <t>Ladywood</t>
  </si>
  <si>
    <t>Northfield</t>
  </si>
  <si>
    <t>Perry Barr</t>
  </si>
  <si>
    <t>Selly Oak</t>
  </si>
  <si>
    <t>Sutton Coldfield</t>
  </si>
  <si>
    <t>Yardley</t>
  </si>
  <si>
    <t>Aston</t>
  </si>
  <si>
    <t>Bartley Green</t>
  </si>
  <si>
    <t>Billesley</t>
  </si>
  <si>
    <t>Harborne</t>
  </si>
  <si>
    <t>Kingstanding</t>
  </si>
  <si>
    <t>Nechells</t>
  </si>
  <si>
    <t>Oscott</t>
  </si>
  <si>
    <t>Quinton</t>
  </si>
  <si>
    <t>Shard End</t>
  </si>
  <si>
    <t>Sheldon</t>
  </si>
  <si>
    <t>Stockland Green</t>
  </si>
  <si>
    <t>Sutton Four Oaks</t>
  </si>
  <si>
    <t>Sutton Vesey</t>
  </si>
  <si>
    <t>Acocks Green</t>
  </si>
  <si>
    <t>Handsworth Wood</t>
  </si>
  <si>
    <t>South Yardley</t>
  </si>
  <si>
    <t>Sutton Trinity</t>
  </si>
  <si>
    <t>ZONEID</t>
  </si>
  <si>
    <t xml:space="preserve">ZONELABEL                     </t>
  </si>
  <si>
    <t>KS0190001</t>
  </si>
  <si>
    <t>KS0190002</t>
  </si>
  <si>
    <t>KS0190003</t>
  </si>
  <si>
    <t>KS0190004</t>
  </si>
  <si>
    <t>KS0190005</t>
  </si>
  <si>
    <t>KS0190006</t>
  </si>
  <si>
    <t>KS0190007</t>
  </si>
  <si>
    <t>KS0190008</t>
  </si>
  <si>
    <t>KS0190009</t>
  </si>
  <si>
    <t>KS0190010</t>
  </si>
  <si>
    <t>KS0190011</t>
  </si>
  <si>
    <t>KS0190012</t>
  </si>
  <si>
    <t xml:space="preserve">00CNGS      </t>
  </si>
  <si>
    <t xml:space="preserve">ACOCKS GREEN                    </t>
  </si>
  <si>
    <t xml:space="preserve">00CNGT      </t>
  </si>
  <si>
    <t xml:space="preserve">ASTON                           </t>
  </si>
  <si>
    <t xml:space="preserve">00CNGU      </t>
  </si>
  <si>
    <t xml:space="preserve">BARTLEY GREEN                   </t>
  </si>
  <si>
    <t xml:space="preserve">00CNGW      </t>
  </si>
  <si>
    <t xml:space="preserve">BILLESLEY                       </t>
  </si>
  <si>
    <t xml:space="preserve">00CNGX      </t>
  </si>
  <si>
    <t xml:space="preserve">BORDESLEY GREEN                 </t>
  </si>
  <si>
    <t xml:space="preserve">00CNGY      </t>
  </si>
  <si>
    <t xml:space="preserve">BOURNVILLE                      </t>
  </si>
  <si>
    <t xml:space="preserve">00CNGZ      </t>
  </si>
  <si>
    <t xml:space="preserve">BRANDWOOD                       </t>
  </si>
  <si>
    <t xml:space="preserve">00CNHA      </t>
  </si>
  <si>
    <t xml:space="preserve">EDGBASTON                       </t>
  </si>
  <si>
    <t xml:space="preserve">00CNHB      </t>
  </si>
  <si>
    <t xml:space="preserve">ERDINGTON                       </t>
  </si>
  <si>
    <t xml:space="preserve">00CNHC      </t>
  </si>
  <si>
    <t xml:space="preserve">HALL GREEN                      </t>
  </si>
  <si>
    <t xml:space="preserve">00CNHD      </t>
  </si>
  <si>
    <t xml:space="preserve">HANDSWORTH WOOD                 </t>
  </si>
  <si>
    <t xml:space="preserve">00CNHE      </t>
  </si>
  <si>
    <t xml:space="preserve">HARBORNE                        </t>
  </si>
  <si>
    <t xml:space="preserve">00CNHF      </t>
  </si>
  <si>
    <t xml:space="preserve">HODGE HILL                      </t>
  </si>
  <si>
    <t xml:space="preserve">00CNHG      </t>
  </si>
  <si>
    <t xml:space="preserve">KINGS NORTON                    </t>
  </si>
  <si>
    <t xml:space="preserve">00CNHH      </t>
  </si>
  <si>
    <t xml:space="preserve">KINGSTANDING                    </t>
  </si>
  <si>
    <t xml:space="preserve">00CNHJ      </t>
  </si>
  <si>
    <t xml:space="preserve">LADYWOOD                        </t>
  </si>
  <si>
    <t xml:space="preserve">00CNHK      </t>
  </si>
  <si>
    <t xml:space="preserve">LONGBRIDGE                      </t>
  </si>
  <si>
    <t xml:space="preserve">00CNHL      </t>
  </si>
  <si>
    <t xml:space="preserve">LOZELLS AND EAST HANDSWORTH     </t>
  </si>
  <si>
    <t xml:space="preserve">00CNHM      </t>
  </si>
  <si>
    <t xml:space="preserve">MOSELEY AND KINGS HEATH         </t>
  </si>
  <si>
    <t xml:space="preserve">00CNHN      </t>
  </si>
  <si>
    <t xml:space="preserve">NECHELLS                        </t>
  </si>
  <si>
    <t xml:space="preserve">00CNHP      </t>
  </si>
  <si>
    <t xml:space="preserve">NORTHFIELD                      </t>
  </si>
  <si>
    <t xml:space="preserve">00CNHQ      </t>
  </si>
  <si>
    <t xml:space="preserve">OSCOTT                          </t>
  </si>
  <si>
    <t xml:space="preserve">00CNHR      </t>
  </si>
  <si>
    <t xml:space="preserve">PERRY BARR                      </t>
  </si>
  <si>
    <t xml:space="preserve">00CNHS      </t>
  </si>
  <si>
    <t xml:space="preserve">QUINTON                         </t>
  </si>
  <si>
    <t xml:space="preserve">00CNHT      </t>
  </si>
  <si>
    <t xml:space="preserve">SELLY OAK                       </t>
  </si>
  <si>
    <t xml:space="preserve">00CNHU      </t>
  </si>
  <si>
    <t xml:space="preserve">SHARD END                       </t>
  </si>
  <si>
    <t xml:space="preserve">00CNHW      </t>
  </si>
  <si>
    <t xml:space="preserve">SHELDON                         </t>
  </si>
  <si>
    <t xml:space="preserve">00CNHX      </t>
  </si>
  <si>
    <t xml:space="preserve">SOHO                            </t>
  </si>
  <si>
    <t xml:space="preserve">00CNHY      </t>
  </si>
  <si>
    <t xml:space="preserve">SOUTH YARDLEY                   </t>
  </si>
  <si>
    <t xml:space="preserve">00CNHZ      </t>
  </si>
  <si>
    <t xml:space="preserve">SPARKBROOK                      </t>
  </si>
  <si>
    <t xml:space="preserve">00CNJA      </t>
  </si>
  <si>
    <t xml:space="preserve">SPRINGFIELD                     </t>
  </si>
  <si>
    <t xml:space="preserve">00CNJB      </t>
  </si>
  <si>
    <t xml:space="preserve">STECHFORD AND YARDLEY NORTH     </t>
  </si>
  <si>
    <t xml:space="preserve">00CNJC      </t>
  </si>
  <si>
    <t xml:space="preserve">STOCKLAND GREEN                 </t>
  </si>
  <si>
    <t xml:space="preserve">00CNJD      </t>
  </si>
  <si>
    <t xml:space="preserve">SUTTON FOUR OAKS                </t>
  </si>
  <si>
    <t xml:space="preserve">00CNJE      </t>
  </si>
  <si>
    <t xml:space="preserve">SUTTON NEW HALL                 </t>
  </si>
  <si>
    <t xml:space="preserve">00CNJF      </t>
  </si>
  <si>
    <t xml:space="preserve">SUTTON TRINITY                  </t>
  </si>
  <si>
    <t xml:space="preserve">00CNJG      </t>
  </si>
  <si>
    <t xml:space="preserve">SUTTON VESEY                    </t>
  </si>
  <si>
    <t xml:space="preserve">00CNJH      </t>
  </si>
  <si>
    <t xml:space="preserve">TYBURN                          </t>
  </si>
  <si>
    <t xml:space="preserve">00CNJJ      </t>
  </si>
  <si>
    <t xml:space="preserve">WASHWOOD HEATH                  </t>
  </si>
  <si>
    <t xml:space="preserve">00CNJK      </t>
  </si>
  <si>
    <t xml:space="preserve">WEOLEY                          </t>
  </si>
  <si>
    <t>Bordesley Green</t>
  </si>
  <si>
    <t>all households</t>
  </si>
  <si>
    <t xml:space="preserve">Although the population base for enumeration included non-UK short-term residents, these are not included in the main outputs from the </t>
  </si>
  <si>
    <t xml:space="preserve">stay in the UK for a period of 12 months or more, or had a permanent UK address and was outside the UK and intended to be outside </t>
  </si>
  <si>
    <t>the UK for less than 12 months.</t>
  </si>
  <si>
    <t>Terms and Conditions</t>
  </si>
  <si>
    <t>1. All material on the Office for National Statistics (ONS) website is subject to Crown Copyright protection unless otherwise indicated.</t>
  </si>
  <si>
    <t xml:space="preserve">2. These statistics may be used, excluding logos, under the terms of the Open Government Licence. </t>
  </si>
  <si>
    <t>0121 303 4208</t>
  </si>
  <si>
    <t>Household</t>
  </si>
  <si>
    <t>brenda.henry@birmingham.gov.uk</t>
  </si>
  <si>
    <t>KS403EW0001:All Households</t>
  </si>
  <si>
    <t>KS403EW0002:Does not have central heating</t>
  </si>
  <si>
    <t>KS403EW0003:Does have central heating</t>
  </si>
  <si>
    <t>KS403EW0004:Occupancy rating (rooms) of -1 or less</t>
  </si>
  <si>
    <t>KS403EW0005:Occupancy rating (bedrooms) of -1 or less</t>
  </si>
  <si>
    <t>KS403EW0006:Average household size</t>
  </si>
  <si>
    <t>KS403EW0007:Average number of rooms per household</t>
  </si>
  <si>
    <t>KS403EW0008:Average number of bedrooms per household</t>
  </si>
  <si>
    <t>E05011118</t>
  </si>
  <si>
    <t>E05011119</t>
  </si>
  <si>
    <t>E05011120</t>
  </si>
  <si>
    <t>E05011121</t>
  </si>
  <si>
    <t>E05011122</t>
  </si>
  <si>
    <t>E05011123</t>
  </si>
  <si>
    <t>E05011124</t>
  </si>
  <si>
    <t>E05011125</t>
  </si>
  <si>
    <t>E05011126</t>
  </si>
  <si>
    <t>E05011127</t>
  </si>
  <si>
    <t>E05011128</t>
  </si>
  <si>
    <t>E05011129</t>
  </si>
  <si>
    <t>E05011130</t>
  </si>
  <si>
    <t>E05011131</t>
  </si>
  <si>
    <t>E05011132</t>
  </si>
  <si>
    <t>E05011133</t>
  </si>
  <si>
    <t>E05011134</t>
  </si>
  <si>
    <t>E05011135</t>
  </si>
  <si>
    <t>E05011136</t>
  </si>
  <si>
    <t>E05011137</t>
  </si>
  <si>
    <t>E05011138</t>
  </si>
  <si>
    <t>E05011139</t>
  </si>
  <si>
    <t>E05011140</t>
  </si>
  <si>
    <t>E05011141</t>
  </si>
  <si>
    <t>E05011142</t>
  </si>
  <si>
    <t>E05011143</t>
  </si>
  <si>
    <t>E05011144</t>
  </si>
  <si>
    <t>E05011145</t>
  </si>
  <si>
    <t>E05011146</t>
  </si>
  <si>
    <t>E05011147</t>
  </si>
  <si>
    <t>E05011148</t>
  </si>
  <si>
    <t>E05011149</t>
  </si>
  <si>
    <t>E05011150</t>
  </si>
  <si>
    <t>E05011151</t>
  </si>
  <si>
    <t>E05011152</t>
  </si>
  <si>
    <t>E05011153</t>
  </si>
  <si>
    <t>E05011154</t>
  </si>
  <si>
    <t>E05011155</t>
  </si>
  <si>
    <t>E05011156</t>
  </si>
  <si>
    <t>E05011157</t>
  </si>
  <si>
    <t>E05011158</t>
  </si>
  <si>
    <t>E05011159</t>
  </si>
  <si>
    <t>E05011160</t>
  </si>
  <si>
    <t>E05011161</t>
  </si>
  <si>
    <t>E05011162</t>
  </si>
  <si>
    <t>E05011163</t>
  </si>
  <si>
    <t>E05011164</t>
  </si>
  <si>
    <t>E05011165</t>
  </si>
  <si>
    <t>E05011166</t>
  </si>
  <si>
    <t>E05011167</t>
  </si>
  <si>
    <t>E05011168</t>
  </si>
  <si>
    <t>E05011169</t>
  </si>
  <si>
    <t>E05011170</t>
  </si>
  <si>
    <t>E05011171</t>
  </si>
  <si>
    <t>E05011172</t>
  </si>
  <si>
    <t>E05011173</t>
  </si>
  <si>
    <t>E05011174</t>
  </si>
  <si>
    <t>E05011175</t>
  </si>
  <si>
    <t>E05011176</t>
  </si>
  <si>
    <t>E05011177</t>
  </si>
  <si>
    <t>E05011178</t>
  </si>
  <si>
    <t>E05011179</t>
  </si>
  <si>
    <t>E05011180</t>
  </si>
  <si>
    <t>E05011181</t>
  </si>
  <si>
    <t>E05011182</t>
  </si>
  <si>
    <t>E05011183</t>
  </si>
  <si>
    <t>E05011184</t>
  </si>
  <si>
    <t>E05011185</t>
  </si>
  <si>
    <t>E05011186</t>
  </si>
  <si>
    <t>Allens Cross</t>
  </si>
  <si>
    <t>Alum Rock</t>
  </si>
  <si>
    <t>Balsall Heath West</t>
  </si>
  <si>
    <t>Birchfield</t>
  </si>
  <si>
    <t>Bordesley &amp; Highgate</t>
  </si>
  <si>
    <t>Bournbrook &amp; Selly Park</t>
  </si>
  <si>
    <t>Bournville &amp; Cotteridge</t>
  </si>
  <si>
    <t>Brandwood &amp; King's Heath</t>
  </si>
  <si>
    <t>Bromford &amp; Hodge Hill</t>
  </si>
  <si>
    <t>Castle Vale</t>
  </si>
  <si>
    <t>Druids Heath &amp; Monyhull</t>
  </si>
  <si>
    <t>Frankley Great Park</t>
  </si>
  <si>
    <t>Garretts Green</t>
  </si>
  <si>
    <t>Glebe Farm &amp; Tile Cross</t>
  </si>
  <si>
    <t>Gravelly Hill</t>
  </si>
  <si>
    <t>Hall Green North</t>
  </si>
  <si>
    <t>Hall Green South</t>
  </si>
  <si>
    <t>Handsworth</t>
  </si>
  <si>
    <t>Heartlands</t>
  </si>
  <si>
    <t>Highter's Heath</t>
  </si>
  <si>
    <t>Holyhead</t>
  </si>
  <si>
    <t>King's Norton North</t>
  </si>
  <si>
    <t>King's Norton South</t>
  </si>
  <si>
    <t>Longbridge &amp; West Heath</t>
  </si>
  <si>
    <t>Lozells</t>
  </si>
  <si>
    <t>Moseley</t>
  </si>
  <si>
    <t>Newtown</t>
  </si>
  <si>
    <t>North Edgbaston</t>
  </si>
  <si>
    <t>Perry Common</t>
  </si>
  <si>
    <t>Pype Hayes</t>
  </si>
  <si>
    <t>Rubery &amp; Rednal</t>
  </si>
  <si>
    <t>Small Heath</t>
  </si>
  <si>
    <t>Soho &amp; Jewellery Quarter</t>
  </si>
  <si>
    <t>Sparkbrook &amp; Balsall Heath East</t>
  </si>
  <si>
    <t>Sparkhill</t>
  </si>
  <si>
    <t>Stirchley</t>
  </si>
  <si>
    <t>Sutton Mere Green</t>
  </si>
  <si>
    <t>Sutton Reddicap</t>
  </si>
  <si>
    <t>Sutton Roughley</t>
  </si>
  <si>
    <t>Sutton Walmley &amp; Minworth</t>
  </si>
  <si>
    <t>Sutton Wylde Green</t>
  </si>
  <si>
    <t>Tyseley &amp; Hay Mills</t>
  </si>
  <si>
    <t>Ward End</t>
  </si>
  <si>
    <t>Weoley &amp; Selly Oak</t>
  </si>
  <si>
    <t>Yardley East</t>
  </si>
  <si>
    <t>Yardley West &amp; Stechford</t>
  </si>
  <si>
    <t>All households</t>
  </si>
  <si>
    <t>2021 Census: Key Statistics for Birmingham and it's constituent areas</t>
  </si>
  <si>
    <t>denominator occupancy</t>
  </si>
  <si>
    <t>Geography</t>
  </si>
  <si>
    <t>2 rooms</t>
  </si>
  <si>
    <t>3 rooms</t>
  </si>
  <si>
    <t>1 rooms</t>
  </si>
  <si>
    <t>4 rooms</t>
  </si>
  <si>
    <t>5 rooms</t>
  </si>
  <si>
    <t>6 rooms</t>
  </si>
  <si>
    <t>7 rooms</t>
  </si>
  <si>
    <t>8 rooms</t>
  </si>
  <si>
    <t>9 rooms or more</t>
  </si>
  <si>
    <t>Occupancy rating of rooms: +2 or more</t>
  </si>
  <si>
    <t>Occupancy rating of rooms: +1</t>
  </si>
  <si>
    <t>Occupancy rating of rooms: 0</t>
  </si>
  <si>
    <t>Occupancy rating of rooms: -1</t>
  </si>
  <si>
    <t>Occupancy rating of rooms: -2 or less</t>
  </si>
  <si>
    <t>This table is part of the the first release of 2021 census data that add detail to the population estimates from the 2021 Census that were</t>
  </si>
  <si>
    <t>published in July 2022.</t>
  </si>
  <si>
    <t>Definition</t>
  </si>
  <si>
    <t>A household is defined as one person living alone, or a group of people (not necessarily related) living at the same address who share cooking facilities and share a living room or sitting room or dining area.
A household must contain at least one person whose place of usual residence is at the address. A group of short-term residents living together is not classified as a household, and neither is a group of people at an address where only visitors are staying.</t>
  </si>
  <si>
    <t>Whether a household's accommodation is overcrowded, ideally occupied or under-occupied is calculated by comparing the number of bedrooms the household requires to the number of available bedrooms.</t>
  </si>
  <si>
    <t>An occupancy rating of:</t>
  </si>
  <si>
    <t>Notes</t>
  </si>
  <si>
    <t xml:space="preserve">The main population base for outputs from the 2021 Census is the usual resident population as at census day (21 March 2021). </t>
  </si>
  <si>
    <t xml:space="preserve">2021 Census, but are analysed separately. All outputs, unless specified, are produced using only usual residents of the UK. </t>
  </si>
  <si>
    <t xml:space="preserve">For 2021 Census purposes, a usual resident of the UK is anyone who, on census day, was in the UK and had stayed or intended to </t>
  </si>
  <si>
    <t>Totals may differ between tables for the same variables due to disclosure control measures. The lower geographies are most affected.</t>
  </si>
  <si>
    <t>population centroid falls.</t>
  </si>
  <si>
    <t xml:space="preserve">Further information about the census estimates, including details about the methodology used, information about data quality and a </t>
  </si>
  <si>
    <t xml:space="preserve">range of supporting information are available on the ONS website. </t>
  </si>
  <si>
    <t>Link to ONS Census web page</t>
  </si>
  <si>
    <t>Link to ONS 2021 Census geography products web page</t>
  </si>
  <si>
    <t>Link to Open Government Licence for Public Sector Information</t>
  </si>
  <si>
    <t>Source: Office for National Statistics   © Crown Copyright 2023</t>
  </si>
  <si>
    <t>Transport and Connectivity, Place, Prosperity &amp; Sustainability</t>
  </si>
  <si>
    <t>Link to Birmingham City Council Census web page</t>
  </si>
  <si>
    <t>January 2023</t>
  </si>
  <si>
    <t>A room can be any room in a dwelling apart from bathrooms, toilets, halls or landings, kitchens, conservatories or utility rooms. All other rooms, for example, living rooms, studies, bedrooms, separate dining rooms and rooms that can only be used for storage are included. If two rooms have been converted into one, they are counted as one room.</t>
  </si>
  <si>
    <t>The number of rooms is recorded by address, this means that for households living in a shared dwelling the number of rooms are counted for the whole dwelling and not the individual household.</t>
  </si>
  <si>
    <t>This definition is based on the Valuation Office Agency’s (VOA) definition.</t>
  </si>
  <si>
    <t>Number of rooms</t>
  </si>
  <si>
    <t>Whether a household's accommodation is overcrowded, ideally occupied or under-occupied. This is calculated by comparing the number of rooms the household requires to the number of available rooms.</t>
  </si>
  <si>
    <t>The number of rooms the household requires uses a formula which states that:</t>
  </si>
  <si>
    <t>one-person households require three rooms comprised of two common rooms and one bedroom</t>
  </si>
  <si>
    <t>two-or-more person households require a minimum of two common rooms and a bedroom for each person inline with the Bedroom Standard</t>
  </si>
  <si>
    <t>People who should have their own room according to the Bedroom Standard are:</t>
  </si>
  <si>
    <t>1. married or cohabiting couple</t>
  </si>
  <si>
    <t>2. single parent</t>
  </si>
  <si>
    <t>3. person aged 16 years and over</t>
  </si>
  <si>
    <t>4. pair of same-sex persons aged 10 to 15 years</t>
  </si>
  <si>
    <t>5. person aged 10 to 15 years paired with a person under 10 years of the same sex</t>
  </si>
  <si>
    <t>6. pair of children aged under 10 years, regardless of their sex</t>
  </si>
  <si>
    <t>7. person aged under 16 years who cannot share a bedroom with someone in 4, 5 or 6 above</t>
  </si>
  <si>
    <t>-1 or less implies that a household’s accommodation has fewer rooms than required (overcrowded)</t>
  </si>
  <si>
    <t>+1 or more implies that a household’s accommodation has more rooms than required (under-occupied)</t>
  </si>
  <si>
    <t>0 suggests that a household’s accommodation has an ideal number of rooms</t>
  </si>
  <si>
    <t>The number of rooms is taken from Valuation Office Agency (VOA) administrative data for the first time in 2021. The number of rooms is recorded at the address level, whilst the 2011 Census recorded the number of rooms at the household level. This means that for households that live in a shared dwelling, the available number of rooms are counted for the whole dwelling in VOA, and not each individual household.</t>
  </si>
  <si>
    <t>VOA’s definition of a room does not include bathrooms, toilets, halls or landings, kitchens, conservatories or utility rooms. All other rooms, for example, living rooms, studies, bedrooms, separate dining rooms and rooms that can only be used for storage are included. Please note that the 2011 Census question included kitchens, conservatories and utility rooms while excluding rooms that can only be used for storage. To adjust for the definitional difference, the number of rooms required is deducted from the actual number of rooms it has available, and then 1 is added.</t>
  </si>
  <si>
    <t>Number of rooms and room occupancy (Valuation Office Agency definition)</t>
  </si>
  <si>
    <t xml:space="preserve">Ward results are ONS and Parliamentary constituencies results are calculated by BCC using GIS to allocate whole output areas to the WPC in which the </t>
  </si>
  <si>
    <t>TS051 and TS053</t>
  </si>
  <si>
    <t>Constituencies (BCC)</t>
  </si>
  <si>
    <t>Wards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</si>
</sst>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_)"/>
    <numFmt numFmtId="166" formatCode="0.0"/>
  </numFmts>
  <fonts count="33" x14ac:knownFonts="1">
    <font>
      <sz val="10"/>
      <name val="Arial"/>
    </font>
    <font>
      <u/>
      <sz val="10"/>
      <color indexed="12"/>
      <name val="Arial"/>
      <family val="2"/>
    </font>
    <font>
      <b/>
      <sz val="10"/>
      <name val="Arial"/>
      <family val="2"/>
    </font>
    <font>
      <sz val="10"/>
      <name val="Arial"/>
      <family val="2"/>
    </font>
    <font>
      <b/>
      <sz val="8"/>
      <name val="Arial"/>
      <family val="2"/>
    </font>
    <font>
      <sz val="8"/>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New"/>
      <family val="3"/>
    </font>
    <font>
      <sz val="10"/>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ahoma"/>
      <family val="2"/>
    </font>
    <font>
      <sz val="10"/>
      <color indexed="8"/>
      <name val="Arial"/>
      <family val="2"/>
    </font>
    <font>
      <b/>
      <sz val="10"/>
      <color indexed="8"/>
      <name val="Arial"/>
      <family val="2"/>
    </font>
    <font>
      <sz val="11"/>
      <color indexed="8"/>
      <name val="Arial"/>
      <family val="2"/>
    </font>
    <font>
      <sz val="8"/>
      <color indexed="8"/>
      <name val="Arial"/>
      <family val="2"/>
    </font>
    <font>
      <b/>
      <sz val="11"/>
      <color indexed="8"/>
      <name val="Arial"/>
      <family val="2"/>
    </font>
    <font>
      <sz val="1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26"/>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style="medium">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dotted">
        <color theme="1" tint="0.499984740745262"/>
      </top>
      <bottom style="medium">
        <color theme="1" tint="0.499984740745262"/>
      </bottom>
      <diagonal/>
    </border>
    <border>
      <left style="medium">
        <color theme="1" tint="0.499984740745262"/>
      </left>
      <right style="thin">
        <color theme="1" tint="0.499984740745262"/>
      </right>
      <top style="dotted">
        <color theme="1" tint="0.499984740745262"/>
      </top>
      <bottom/>
      <diagonal/>
    </border>
    <border>
      <left style="thin">
        <color theme="1" tint="0.499984740745262"/>
      </left>
      <right style="thin">
        <color theme="1" tint="0.499984740745262"/>
      </right>
      <top style="dotted">
        <color theme="1" tint="0.499984740745262"/>
      </top>
      <bottom/>
      <diagonal/>
    </border>
    <border>
      <left style="thin">
        <color theme="1" tint="0.499984740745262"/>
      </left>
      <right style="medium">
        <color theme="1" tint="0.499984740745262"/>
      </right>
      <top style="dotted">
        <color theme="1" tint="0.499984740745262"/>
      </top>
      <bottom/>
      <diagonal/>
    </border>
    <border>
      <left style="medium">
        <color theme="1" tint="0.499984740745262"/>
      </left>
      <right style="thin">
        <color theme="1" tint="0.499984740745262"/>
      </right>
      <top/>
      <bottom style="dotted">
        <color theme="1" tint="0.499984740745262"/>
      </bottom>
      <diagonal/>
    </border>
    <border>
      <left style="thin">
        <color theme="1" tint="0.499984740745262"/>
      </left>
      <right style="thin">
        <color theme="1" tint="0.499984740745262"/>
      </right>
      <top/>
      <bottom style="dotted">
        <color theme="1" tint="0.499984740745262"/>
      </bottom>
      <diagonal/>
    </border>
    <border>
      <left style="thin">
        <color theme="1" tint="0.499984740745262"/>
      </left>
      <right style="medium">
        <color theme="1" tint="0.499984740745262"/>
      </right>
      <top/>
      <bottom style="dotted">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medium">
        <color theme="1" tint="0.499984740745262"/>
      </right>
      <top style="dotted">
        <color theme="1" tint="0.499984740745262"/>
      </top>
      <bottom style="medium">
        <color theme="1"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1" tint="0.499984740745262"/>
      </right>
      <top/>
      <bottom style="dotted">
        <color theme="1" tint="0.499984740745262"/>
      </bottom>
      <diagonal/>
    </border>
    <border>
      <left/>
      <right style="thin">
        <color theme="1" tint="0.499984740745262"/>
      </right>
      <top style="dotted">
        <color theme="1" tint="0.499984740745262"/>
      </top>
      <bottom style="dotted">
        <color theme="1" tint="0.499984740745262"/>
      </bottom>
      <diagonal/>
    </border>
    <border>
      <left/>
      <right style="thin">
        <color theme="1" tint="0.499984740745262"/>
      </right>
      <top style="dotted">
        <color theme="1" tint="0.499984740745262"/>
      </top>
      <bottom/>
      <diagonal/>
    </border>
    <border>
      <left/>
      <right style="thin">
        <color theme="1" tint="0.499984740745262"/>
      </right>
      <top style="medium">
        <color theme="1" tint="0.499984740745262"/>
      </top>
      <bottom style="medium">
        <color theme="1" tint="0.499984740745262"/>
      </bottom>
      <diagonal/>
    </border>
    <border>
      <left style="medium">
        <color theme="1" tint="0.499984740745262"/>
      </left>
      <right style="medium">
        <color indexed="64"/>
      </right>
      <top style="medium">
        <color theme="1" tint="0.499984740745262"/>
      </top>
      <bottom style="medium">
        <color indexed="64"/>
      </bottom>
      <diagonal/>
    </border>
    <border>
      <left style="thin">
        <color indexed="64"/>
      </left>
      <right style="thin">
        <color indexed="64"/>
      </right>
      <top style="medium">
        <color theme="1" tint="0.499984740745262"/>
      </top>
      <bottom style="medium">
        <color indexed="64"/>
      </bottom>
      <diagonal/>
    </border>
    <border>
      <left style="thin">
        <color indexed="64"/>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dotted">
        <color theme="1" tint="0.499984740745262"/>
      </bottom>
      <diagonal/>
    </border>
    <border>
      <left style="medium">
        <color theme="1" tint="0.499984740745262"/>
      </left>
      <right style="medium">
        <color indexed="64"/>
      </right>
      <top style="dotted">
        <color theme="1" tint="0.499984740745262"/>
      </top>
      <bottom style="dotted">
        <color theme="1" tint="0.499984740745262"/>
      </bottom>
      <diagonal/>
    </border>
    <border>
      <left style="medium">
        <color theme="1" tint="0.499984740745262"/>
      </left>
      <right style="medium">
        <color indexed="64"/>
      </right>
      <top style="dotted">
        <color theme="1" tint="0.499984740745262"/>
      </top>
      <bottom/>
      <diagonal/>
    </border>
    <border>
      <left style="medium">
        <color theme="1" tint="0.499984740745262"/>
      </left>
      <right style="medium">
        <color indexed="64"/>
      </right>
      <top style="medium">
        <color theme="1" tint="0.499984740745262"/>
      </top>
      <bottom style="medium">
        <color theme="1" tint="0.499984740745262"/>
      </bottom>
      <diagonal/>
    </border>
    <border>
      <left style="medium">
        <color theme="1" tint="0.499984740745262"/>
      </left>
      <right style="medium">
        <color indexed="64"/>
      </right>
      <top style="dotted">
        <color theme="1" tint="0.499984740745262"/>
      </top>
      <bottom style="medium">
        <color theme="1" tint="0.499984740745262"/>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theme="1" tint="0.499984740745262"/>
      </left>
      <right style="thin">
        <color indexed="64"/>
      </right>
      <top style="medium">
        <color theme="1" tint="0.499984740745262"/>
      </top>
      <bottom style="medium">
        <color indexed="64"/>
      </bottom>
      <diagonal/>
    </border>
    <border>
      <left style="medium">
        <color theme="1" tint="0.499984740745262"/>
      </left>
      <right style="thin">
        <color theme="1" tint="0.499984740745262"/>
      </right>
      <top style="medium">
        <color indexed="64"/>
      </top>
      <bottom style="dotted">
        <color theme="1" tint="0.499984740745262"/>
      </bottom>
      <diagonal/>
    </border>
    <border>
      <left style="thin">
        <color theme="1" tint="0.499984740745262"/>
      </left>
      <right style="thin">
        <color theme="1" tint="0.499984740745262"/>
      </right>
      <top style="medium">
        <color indexed="64"/>
      </top>
      <bottom style="dotted">
        <color theme="1" tint="0.499984740745262"/>
      </bottom>
      <diagonal/>
    </border>
    <border>
      <left style="thin">
        <color theme="1" tint="0.499984740745262"/>
      </left>
      <right style="medium">
        <color theme="1" tint="0.499984740745262"/>
      </right>
      <top style="medium">
        <color indexed="64"/>
      </top>
      <bottom style="dotted">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style="thin">
        <color theme="1" tint="0.499984740745262"/>
      </left>
      <right/>
      <top style="medium">
        <color indexed="64"/>
      </top>
      <bottom style="dotted">
        <color theme="1" tint="0.499984740745262"/>
      </bottom>
      <diagonal/>
    </border>
    <border>
      <left style="thin">
        <color theme="1" tint="0.499984740745262"/>
      </left>
      <right/>
      <top style="dotted">
        <color theme="1" tint="0.499984740745262"/>
      </top>
      <bottom style="dotted">
        <color theme="1" tint="0.499984740745262"/>
      </bottom>
      <diagonal/>
    </border>
    <border>
      <left style="thin">
        <color theme="1" tint="0.499984740745262"/>
      </left>
      <right/>
      <top style="dotted">
        <color theme="1" tint="0.499984740745262"/>
      </top>
      <bottom/>
      <diagonal/>
    </border>
    <border>
      <left style="thin">
        <color theme="1" tint="0.499984740745262"/>
      </left>
      <right/>
      <top/>
      <bottom style="dotted">
        <color theme="1" tint="0.499984740745262"/>
      </bottom>
      <diagonal/>
    </border>
    <border>
      <left style="thin">
        <color theme="1" tint="0.499984740745262"/>
      </left>
      <right/>
      <top style="dotted">
        <color theme="1" tint="0.499984740745262"/>
      </top>
      <bottom style="medium">
        <color theme="1" tint="0.499984740745262"/>
      </bottom>
      <diagonal/>
    </border>
    <border>
      <left/>
      <right/>
      <top style="medium">
        <color theme="1" tint="0.499984740745262"/>
      </top>
      <bottom style="medium">
        <color indexed="64"/>
      </bottom>
      <diagonal/>
    </border>
    <border>
      <left/>
      <right/>
      <top/>
      <bottom style="dotted">
        <color theme="1" tint="0.499984740745262"/>
      </bottom>
      <diagonal/>
    </border>
    <border>
      <left/>
      <right/>
      <top style="dotted">
        <color theme="1" tint="0.499984740745262"/>
      </top>
      <bottom style="dotted">
        <color theme="1" tint="0.499984740745262"/>
      </bottom>
      <diagonal/>
    </border>
    <border>
      <left/>
      <right/>
      <top style="dotted">
        <color theme="1" tint="0.499984740745262"/>
      </top>
      <bottom/>
      <diagonal/>
    </border>
    <border>
      <left/>
      <right/>
      <top style="dotted">
        <color theme="1" tint="0.499984740745262"/>
      </top>
      <bottom style="medium">
        <color theme="1" tint="0.499984740745262"/>
      </bottom>
      <diagonal/>
    </border>
    <border>
      <left style="medium">
        <color theme="1" tint="0.499984740745262"/>
      </left>
      <right style="thin">
        <color theme="1" tint="0.499984740745262"/>
      </right>
      <top/>
      <bottom/>
      <diagonal/>
    </border>
    <border>
      <left style="medium">
        <color theme="1" tint="0.499984740745262"/>
      </left>
      <right style="thin">
        <color theme="1" tint="0.499984740745262"/>
      </right>
      <top/>
      <bottom style="medium">
        <color theme="1" tint="0.499984740745262"/>
      </bottom>
      <diagonal/>
    </border>
    <border>
      <left/>
      <right/>
      <top style="medium">
        <color indexed="64"/>
      </top>
      <bottom style="medium">
        <color indexed="64"/>
      </bottom>
      <diagonal/>
    </border>
    <border>
      <left/>
      <right/>
      <top style="medium">
        <color indexed="64"/>
      </top>
      <bottom style="dotted">
        <color theme="1" tint="0.499984740745262"/>
      </bottom>
      <diagonal/>
    </border>
    <border>
      <left/>
      <right/>
      <top/>
      <bottom style="medium">
        <color theme="1" tint="0.499984740745262"/>
      </bottom>
      <diagonal/>
    </border>
    <border>
      <left style="medium">
        <color indexed="64"/>
      </left>
      <right style="thin">
        <color theme="1" tint="0.499984740745262"/>
      </right>
      <top style="medium">
        <color indexed="64"/>
      </top>
      <bottom style="dotted">
        <color theme="1" tint="0.499984740745262"/>
      </bottom>
      <diagonal/>
    </border>
    <border>
      <left style="thin">
        <color theme="1" tint="0.499984740745262"/>
      </left>
      <right style="medium">
        <color indexed="64"/>
      </right>
      <top style="medium">
        <color indexed="64"/>
      </top>
      <bottom style="dotted">
        <color theme="1" tint="0.499984740745262"/>
      </bottom>
      <diagonal/>
    </border>
    <border>
      <left style="medium">
        <color indexed="64"/>
      </left>
      <right style="thin">
        <color theme="1" tint="0.499984740745262"/>
      </right>
      <top/>
      <bottom style="dotted">
        <color theme="1" tint="0.499984740745262"/>
      </bottom>
      <diagonal/>
    </border>
    <border>
      <left style="thin">
        <color theme="1" tint="0.499984740745262"/>
      </left>
      <right style="medium">
        <color indexed="64"/>
      </right>
      <top/>
      <bottom style="dotted">
        <color theme="1" tint="0.499984740745262"/>
      </bottom>
      <diagonal/>
    </border>
    <border>
      <left style="medium">
        <color indexed="64"/>
      </left>
      <right style="thin">
        <color theme="1" tint="0.499984740745262"/>
      </right>
      <top/>
      <bottom/>
      <diagonal/>
    </border>
    <border>
      <left style="thin">
        <color theme="1" tint="0.499984740745262"/>
      </left>
      <right style="medium">
        <color indexed="64"/>
      </right>
      <top/>
      <bottom/>
      <diagonal/>
    </border>
    <border>
      <left style="medium">
        <color indexed="64"/>
      </left>
      <right/>
      <top style="medium">
        <color theme="1" tint="0.499984740745262"/>
      </top>
      <bottom style="medium">
        <color theme="1" tint="0.499984740745262"/>
      </bottom>
      <diagonal/>
    </border>
    <border>
      <left/>
      <right style="medium">
        <color indexed="64"/>
      </right>
      <top style="medium">
        <color theme="1" tint="0.499984740745262"/>
      </top>
      <bottom style="medium">
        <color theme="1" tint="0.499984740745262"/>
      </bottom>
      <diagonal/>
    </border>
    <border>
      <left style="medium">
        <color indexed="64"/>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style="thin">
        <color indexed="64"/>
      </left>
      <right style="thin">
        <color theme="1" tint="0.499984740745262"/>
      </right>
      <top style="medium">
        <color indexed="64"/>
      </top>
      <bottom style="medium">
        <color indexed="64"/>
      </bottom>
      <diagonal/>
    </border>
    <border>
      <left style="medium">
        <color indexed="64"/>
      </left>
      <right style="thin">
        <color theme="1" tint="0.499984740745262"/>
      </right>
      <top style="dotted">
        <color theme="1" tint="0.499984740745262"/>
      </top>
      <bottom style="dotted">
        <color theme="1" tint="0.499984740745262"/>
      </bottom>
      <diagonal/>
    </border>
    <border>
      <left style="thin">
        <color theme="1" tint="0.499984740745262"/>
      </left>
      <right style="medium">
        <color indexed="64"/>
      </right>
      <top style="dotted">
        <color theme="1" tint="0.499984740745262"/>
      </top>
      <bottom style="dotted">
        <color theme="1" tint="0.499984740745262"/>
      </bottom>
      <diagonal/>
    </border>
    <border>
      <left style="medium">
        <color indexed="64"/>
      </left>
      <right style="thin">
        <color theme="1" tint="0.499984740745262"/>
      </right>
      <top style="dotted">
        <color theme="1" tint="0.499984740745262"/>
      </top>
      <bottom/>
      <diagonal/>
    </border>
    <border>
      <left style="thin">
        <color theme="1" tint="0.499984740745262"/>
      </left>
      <right style="medium">
        <color indexed="64"/>
      </right>
      <top style="dotted">
        <color theme="1" tint="0.499984740745262"/>
      </top>
      <bottom/>
      <diagonal/>
    </border>
    <border>
      <left style="medium">
        <color indexed="64"/>
      </left>
      <right style="thin">
        <color theme="1" tint="0.499984740745262"/>
      </right>
      <top style="dotted">
        <color theme="1" tint="0.499984740745262"/>
      </top>
      <bottom style="medium">
        <color indexed="64"/>
      </bottom>
      <diagonal/>
    </border>
    <border>
      <left style="thin">
        <color theme="1" tint="0.499984740745262"/>
      </left>
      <right style="thin">
        <color theme="1" tint="0.499984740745262"/>
      </right>
      <top style="dotted">
        <color theme="1" tint="0.499984740745262"/>
      </top>
      <bottom style="medium">
        <color indexed="64"/>
      </bottom>
      <diagonal/>
    </border>
    <border>
      <left/>
      <right style="thin">
        <color theme="1" tint="0.499984740745262"/>
      </right>
      <top style="dotted">
        <color theme="1" tint="0.499984740745262"/>
      </top>
      <bottom style="medium">
        <color indexed="64"/>
      </bottom>
      <diagonal/>
    </border>
    <border>
      <left style="thin">
        <color theme="1" tint="0.499984740745262"/>
      </left>
      <right style="medium">
        <color indexed="64"/>
      </right>
      <top style="dotted">
        <color theme="1" tint="0.499984740745262"/>
      </top>
      <bottom style="medium">
        <color indexed="64"/>
      </bottom>
      <diagonal/>
    </border>
  </borders>
  <cellStyleXfs count="5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 fillId="0" borderId="0" applyNumberFormat="0" applyFill="0" applyBorder="0" applyAlignment="0" applyProtection="0">
      <alignment vertical="top"/>
      <protection locked="0"/>
    </xf>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3" fillId="0" borderId="0"/>
    <xf numFmtId="0" fontId="7" fillId="0" borderId="0"/>
    <xf numFmtId="164" fontId="20" fillId="0" borderId="0"/>
    <xf numFmtId="0" fontId="21" fillId="23" borderId="7" applyNumberFormat="0" applyFont="0" applyAlignment="0" applyProtection="0"/>
    <xf numFmtId="0" fontId="22" fillId="20" borderId="8" applyNumberFormat="0" applyAlignment="0" applyProtection="0"/>
    <xf numFmtId="0" fontId="4" fillId="0" borderId="0">
      <alignment horizontal="left"/>
    </xf>
    <xf numFmtId="0" fontId="5" fillId="0" borderId="0">
      <alignment horizontal="left"/>
    </xf>
    <xf numFmtId="0" fontId="5" fillId="0" borderId="0">
      <alignment horizontal="center" vertical="center" wrapText="1"/>
    </xf>
    <xf numFmtId="0" fontId="5" fillId="0" borderId="0">
      <alignment horizontal="left" vertical="center" wrapText="1"/>
    </xf>
    <xf numFmtId="0" fontId="5" fillId="0" borderId="0">
      <alignment horizontal="right"/>
    </xf>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1" fillId="0" borderId="0" applyNumberFormat="0" applyFill="0" applyBorder="0" applyAlignment="0" applyProtection="0"/>
  </cellStyleXfs>
  <cellXfs count="202">
    <xf numFmtId="0" fontId="0" fillId="0" borderId="0" xfId="0"/>
    <xf numFmtId="0" fontId="4" fillId="0" borderId="0" xfId="0" applyFont="1" applyAlignment="1">
      <alignment wrapText="1"/>
    </xf>
    <xf numFmtId="0" fontId="5" fillId="0" borderId="0" xfId="0" applyFont="1" applyAlignment="1">
      <alignment wrapText="1"/>
    </xf>
    <xf numFmtId="0" fontId="4" fillId="0" borderId="0" xfId="0" applyFont="1" applyBorder="1" applyAlignment="1" applyProtection="1">
      <alignment horizontal="left"/>
      <protection locked="0"/>
    </xf>
    <xf numFmtId="0" fontId="5" fillId="0" borderId="0" xfId="0" applyFont="1" applyBorder="1" applyAlignment="1">
      <alignment horizontal="right" wrapText="1"/>
    </xf>
    <xf numFmtId="3" fontId="5" fillId="0" borderId="0" xfId="0" applyNumberFormat="1" applyFont="1" applyBorder="1" applyAlignment="1" applyProtection="1">
      <alignment horizontal="right"/>
      <protection locked="0"/>
    </xf>
    <xf numFmtId="3" fontId="5" fillId="0" borderId="0" xfId="0" applyNumberFormat="1" applyFont="1" applyBorder="1"/>
    <xf numFmtId="0" fontId="5" fillId="0" borderId="0" xfId="0" applyFont="1" applyBorder="1" applyAlignment="1">
      <alignment wrapText="1"/>
    </xf>
    <xf numFmtId="2" fontId="5" fillId="0" borderId="0" xfId="0" applyNumberFormat="1" applyFont="1" applyAlignment="1">
      <alignment wrapText="1"/>
    </xf>
    <xf numFmtId="0" fontId="4" fillId="0" borderId="0" xfId="0" applyFont="1" applyAlignment="1"/>
    <xf numFmtId="4" fontId="5" fillId="0" borderId="0" xfId="0" applyNumberFormat="1" applyFont="1" applyBorder="1" applyAlignment="1" applyProtection="1">
      <alignment horizontal="right"/>
      <protection locked="0"/>
    </xf>
    <xf numFmtId="164" fontId="0" fillId="0" borderId="0" xfId="0" applyNumberFormat="1" applyProtection="1"/>
    <xf numFmtId="0" fontId="0" fillId="0" borderId="0" xfId="0" applyAlignment="1" applyProtection="1">
      <alignment horizontal="center"/>
    </xf>
    <xf numFmtId="0" fontId="0" fillId="0" borderId="0" xfId="0" applyAlignment="1" applyProtection="1">
      <alignment horizontal="right"/>
    </xf>
    <xf numFmtId="0" fontId="0" fillId="0" borderId="0" xfId="0" applyAlignment="1" applyProtection="1">
      <alignment horizontal="left"/>
    </xf>
    <xf numFmtId="165" fontId="0" fillId="0" borderId="0" xfId="0" applyNumberFormat="1" applyProtection="1"/>
    <xf numFmtId="2" fontId="5" fillId="0" borderId="0" xfId="0" applyNumberFormat="1" applyFont="1" applyBorder="1"/>
    <xf numFmtId="0" fontId="6" fillId="0" borderId="0" xfId="0" applyFont="1" applyFill="1" applyBorder="1" applyAlignment="1">
      <alignment horizontal="center"/>
    </xf>
    <xf numFmtId="0" fontId="0" fillId="0" borderId="0" xfId="0" applyFill="1" applyAlignment="1"/>
    <xf numFmtId="0" fontId="5" fillId="0" borderId="0" xfId="0" applyFont="1" applyFill="1" applyAlignment="1"/>
    <xf numFmtId="0" fontId="0" fillId="0" borderId="0" xfId="0" applyFill="1" applyBorder="1" applyAlignment="1"/>
    <xf numFmtId="0" fontId="4" fillId="0" borderId="0" xfId="0" applyFont="1" applyFill="1" applyBorder="1" applyAlignment="1">
      <alignment horizontal="center"/>
    </xf>
    <xf numFmtId="0" fontId="5" fillId="0" borderId="0" xfId="0" applyFont="1" applyFill="1" applyBorder="1" applyAlignment="1"/>
    <xf numFmtId="0" fontId="5" fillId="0" borderId="0" xfId="0" applyFont="1" applyBorder="1" applyAlignment="1" applyProtection="1">
      <alignment horizontal="right" wrapText="1"/>
      <protection locked="0"/>
    </xf>
    <xf numFmtId="0" fontId="4" fillId="0" borderId="0" xfId="0" applyFont="1" applyBorder="1" applyAlignment="1" applyProtection="1">
      <alignment horizontal="left" wrapText="1"/>
      <protection locked="0"/>
    </xf>
    <xf numFmtId="0" fontId="27" fillId="24" borderId="0" xfId="39" applyFont="1" applyFill="1"/>
    <xf numFmtId="0" fontId="3" fillId="24" borderId="0" xfId="39" applyFont="1" applyFill="1"/>
    <xf numFmtId="164" fontId="3" fillId="24" borderId="0" xfId="40" applyFont="1" applyFill="1" applyAlignment="1" applyProtection="1">
      <alignment horizontal="right"/>
      <protection locked="0"/>
    </xf>
    <xf numFmtId="0" fontId="1" fillId="24" borderId="0" xfId="34" applyFill="1" applyBorder="1" applyAlignment="1" applyProtection="1"/>
    <xf numFmtId="0" fontId="29" fillId="24" borderId="0" xfId="39" applyFont="1" applyFill="1"/>
    <xf numFmtId="0" fontId="5" fillId="0" borderId="10" xfId="0" applyFont="1" applyBorder="1" applyAlignment="1" applyProtection="1">
      <alignment horizontal="left" wrapText="1"/>
      <protection locked="0"/>
    </xf>
    <xf numFmtId="3" fontId="5" fillId="0" borderId="11" xfId="0" applyNumberFormat="1" applyFont="1" applyBorder="1" applyAlignment="1" applyProtection="1">
      <alignment horizontal="right"/>
      <protection locked="0"/>
    </xf>
    <xf numFmtId="0" fontId="5" fillId="0" borderId="10" xfId="0" applyFont="1" applyBorder="1" applyAlignment="1">
      <alignment horizontal="left"/>
    </xf>
    <xf numFmtId="3" fontId="5" fillId="0" borderId="11" xfId="0" applyNumberFormat="1" applyFont="1" applyBorder="1" applyAlignment="1">
      <alignment horizontal="right" vertical="center"/>
    </xf>
    <xf numFmtId="0" fontId="5" fillId="0" borderId="10" xfId="0" applyFont="1" applyBorder="1"/>
    <xf numFmtId="0" fontId="5" fillId="0" borderId="14" xfId="0" applyFont="1" applyBorder="1" applyAlignment="1" applyProtection="1">
      <alignment horizontal="left" wrapText="1"/>
      <protection locked="0"/>
    </xf>
    <xf numFmtId="3" fontId="5" fillId="0" borderId="15" xfId="0" applyNumberFormat="1" applyFont="1" applyBorder="1" applyAlignment="1" applyProtection="1">
      <alignment horizontal="right"/>
      <protection locked="0"/>
    </xf>
    <xf numFmtId="3" fontId="5" fillId="0" borderId="18" xfId="0" applyNumberFormat="1" applyFont="1" applyBorder="1" applyAlignment="1" applyProtection="1">
      <alignment horizontal="right"/>
      <protection locked="0"/>
    </xf>
    <xf numFmtId="0" fontId="5" fillId="0" borderId="17" xfId="0" applyFont="1" applyBorder="1" applyAlignment="1">
      <alignment horizontal="left"/>
    </xf>
    <xf numFmtId="3" fontId="5" fillId="0" borderId="18" xfId="0" applyNumberFormat="1" applyFont="1" applyBorder="1" applyAlignment="1">
      <alignment horizontal="right" vertical="center"/>
    </xf>
    <xf numFmtId="0" fontId="5" fillId="0" borderId="10" xfId="0" applyFont="1" applyBorder="1" applyAlignment="1" applyProtection="1">
      <protection locked="0"/>
    </xf>
    <xf numFmtId="0" fontId="5" fillId="0" borderId="0" xfId="0" applyFont="1" applyFill="1" applyBorder="1" applyAlignment="1">
      <alignment wrapText="1"/>
    </xf>
    <xf numFmtId="3" fontId="5" fillId="0" borderId="11" xfId="0" applyNumberFormat="1" applyFont="1" applyBorder="1" applyAlignment="1">
      <alignment wrapText="1"/>
    </xf>
    <xf numFmtId="3" fontId="5" fillId="0" borderId="13" xfId="0" applyNumberFormat="1" applyFont="1" applyBorder="1" applyAlignment="1">
      <alignment wrapText="1"/>
    </xf>
    <xf numFmtId="0" fontId="5" fillId="0" borderId="10" xfId="0" applyFont="1" applyBorder="1" applyAlignment="1">
      <alignment wrapText="1"/>
    </xf>
    <xf numFmtId="0" fontId="5" fillId="0" borderId="23" xfId="0" applyFont="1" applyBorder="1" applyAlignment="1">
      <alignment wrapText="1"/>
    </xf>
    <xf numFmtId="0" fontId="5" fillId="0" borderId="0" xfId="0" applyFont="1" applyFill="1" applyAlignment="1">
      <alignment wrapText="1"/>
    </xf>
    <xf numFmtId="4" fontId="5" fillId="0" borderId="21" xfId="0" applyNumberFormat="1" applyFont="1" applyBorder="1" applyAlignment="1" applyProtection="1">
      <protection locked="0"/>
    </xf>
    <xf numFmtId="166" fontId="5" fillId="0" borderId="18" xfId="0" applyNumberFormat="1" applyFont="1" applyBorder="1" applyAlignment="1" applyProtection="1">
      <alignment horizontal="right"/>
      <protection locked="0"/>
    </xf>
    <xf numFmtId="166" fontId="5" fillId="0" borderId="19" xfId="0" applyNumberFormat="1" applyFont="1" applyBorder="1" applyAlignment="1" applyProtection="1">
      <alignment horizontal="right"/>
      <protection locked="0"/>
    </xf>
    <xf numFmtId="3" fontId="5" fillId="0" borderId="18" xfId="0" applyNumberFormat="1" applyFont="1" applyFill="1" applyBorder="1"/>
    <xf numFmtId="3" fontId="5" fillId="0" borderId="11" xfId="0" applyNumberFormat="1" applyFont="1" applyFill="1" applyBorder="1"/>
    <xf numFmtId="3" fontId="5" fillId="0" borderId="15" xfId="0" applyNumberFormat="1" applyFont="1" applyFill="1" applyBorder="1"/>
    <xf numFmtId="3" fontId="5" fillId="0" borderId="28" xfId="0" applyNumberFormat="1" applyFont="1" applyFill="1" applyBorder="1"/>
    <xf numFmtId="3" fontId="5" fillId="0" borderId="29" xfId="0" applyNumberFormat="1" applyFont="1" applyFill="1" applyBorder="1"/>
    <xf numFmtId="3" fontId="5" fillId="0" borderId="30" xfId="0" applyNumberFormat="1" applyFont="1" applyFill="1" applyBorder="1"/>
    <xf numFmtId="0" fontId="5" fillId="0" borderId="33" xfId="45" applyFont="1" applyBorder="1" applyAlignment="1">
      <alignment horizontal="right" vertical="center" wrapText="1"/>
    </xf>
    <xf numFmtId="0" fontId="5" fillId="0" borderId="35" xfId="0" applyFont="1" applyBorder="1" applyAlignment="1" applyProtection="1">
      <alignment horizontal="left" wrapText="1"/>
      <protection locked="0"/>
    </xf>
    <xf numFmtId="0" fontId="5" fillId="0" borderId="36" xfId="0" applyFont="1" applyBorder="1" applyAlignment="1" applyProtection="1">
      <alignment horizontal="left" wrapText="1"/>
      <protection locked="0"/>
    </xf>
    <xf numFmtId="0" fontId="5" fillId="0" borderId="37" xfId="0" applyFont="1" applyBorder="1" applyAlignment="1" applyProtection="1">
      <alignment horizontal="left" wrapText="1"/>
      <protection locked="0"/>
    </xf>
    <xf numFmtId="0" fontId="4" fillId="0" borderId="38" xfId="0" applyFont="1" applyBorder="1" applyAlignment="1" applyProtection="1">
      <alignment wrapText="1"/>
      <protection locked="0"/>
    </xf>
    <xf numFmtId="3" fontId="5" fillId="0" borderId="29" xfId="0" applyNumberFormat="1" applyFont="1" applyBorder="1" applyAlignment="1" applyProtection="1">
      <alignment horizontal="right"/>
      <protection locked="0"/>
    </xf>
    <xf numFmtId="3" fontId="5" fillId="0" borderId="12" xfId="0" applyNumberFormat="1" applyFont="1" applyBorder="1" applyAlignment="1" applyProtection="1">
      <alignment horizontal="right"/>
      <protection locked="0"/>
    </xf>
    <xf numFmtId="3" fontId="5" fillId="0" borderId="30" xfId="0" applyNumberFormat="1" applyFont="1" applyBorder="1" applyAlignment="1" applyProtection="1">
      <alignment horizontal="right"/>
      <protection locked="0"/>
    </xf>
    <xf numFmtId="3" fontId="5" fillId="0" borderId="16" xfId="0" applyNumberFormat="1" applyFont="1" applyBorder="1" applyAlignment="1" applyProtection="1">
      <alignment horizontal="right"/>
      <protection locked="0"/>
    </xf>
    <xf numFmtId="3" fontId="4" fillId="0" borderId="21" xfId="0" applyNumberFormat="1" applyFont="1" applyBorder="1" applyAlignment="1" applyProtection="1">
      <alignment wrapText="1"/>
      <protection locked="0"/>
    </xf>
    <xf numFmtId="3" fontId="5" fillId="0" borderId="18" xfId="0" applyNumberFormat="1" applyFont="1" applyFill="1" applyBorder="1" applyProtection="1">
      <protection locked="0"/>
    </xf>
    <xf numFmtId="3" fontId="5" fillId="0" borderId="28" xfId="0" applyNumberFormat="1" applyFont="1" applyFill="1" applyBorder="1" applyProtection="1">
      <protection locked="0"/>
    </xf>
    <xf numFmtId="3" fontId="5" fillId="0" borderId="11" xfId="0" applyNumberFormat="1" applyFont="1" applyFill="1" applyBorder="1" applyProtection="1">
      <protection locked="0"/>
    </xf>
    <xf numFmtId="3" fontId="5" fillId="0" borderId="29" xfId="0" applyNumberFormat="1" applyFont="1" applyFill="1" applyBorder="1" applyProtection="1">
      <protection locked="0"/>
    </xf>
    <xf numFmtId="3" fontId="5" fillId="0" borderId="11" xfId="0" applyNumberFormat="1" applyFont="1" applyFill="1" applyBorder="1" applyAlignment="1">
      <alignment wrapText="1"/>
    </xf>
    <xf numFmtId="3" fontId="5" fillId="0" borderId="29" xfId="0" applyNumberFormat="1" applyFont="1" applyFill="1" applyBorder="1" applyAlignment="1">
      <alignment wrapText="1"/>
    </xf>
    <xf numFmtId="3" fontId="4" fillId="0" borderId="31" xfId="0" applyNumberFormat="1" applyFont="1" applyBorder="1" applyAlignment="1" applyProtection="1">
      <alignment wrapText="1"/>
      <protection locked="0"/>
    </xf>
    <xf numFmtId="3" fontId="4" fillId="0" borderId="22" xfId="0" applyNumberFormat="1" applyFont="1" applyBorder="1" applyAlignment="1" applyProtection="1">
      <alignment wrapText="1"/>
      <protection locked="0"/>
    </xf>
    <xf numFmtId="3" fontId="30" fillId="0" borderId="11" xfId="45" applyNumberFormat="1" applyFont="1" applyBorder="1" applyAlignment="1">
      <alignment horizontal="right" vertical="top" wrapText="1"/>
    </xf>
    <xf numFmtId="3" fontId="30" fillId="0" borderId="11" xfId="45" applyNumberFormat="1" applyFont="1" applyFill="1" applyBorder="1" applyAlignment="1">
      <alignment horizontal="right" vertical="top" wrapText="1"/>
    </xf>
    <xf numFmtId="3" fontId="30" fillId="0" borderId="29" xfId="45" applyNumberFormat="1" applyFont="1" applyFill="1" applyBorder="1" applyAlignment="1">
      <alignment horizontal="right" vertical="top" wrapText="1"/>
    </xf>
    <xf numFmtId="0" fontId="2" fillId="0" borderId="0" xfId="0" applyFont="1" applyBorder="1" applyAlignment="1" applyProtection="1">
      <alignment horizontal="left"/>
      <protection locked="0"/>
    </xf>
    <xf numFmtId="0" fontId="3" fillId="0" borderId="0" xfId="0" applyFont="1" applyBorder="1" applyAlignment="1"/>
    <xf numFmtId="3" fontId="5" fillId="0" borderId="0" xfId="0" applyNumberFormat="1" applyFont="1" applyFill="1" applyBorder="1" applyAlignment="1" applyProtection="1">
      <alignment horizontal="right"/>
      <protection locked="0"/>
    </xf>
    <xf numFmtId="3" fontId="4" fillId="0" borderId="0" xfId="0" applyNumberFormat="1" applyFont="1" applyFill="1" applyBorder="1" applyAlignment="1" applyProtection="1">
      <alignment wrapText="1"/>
      <protection locked="0"/>
    </xf>
    <xf numFmtId="0" fontId="5" fillId="0" borderId="35" xfId="0" applyFont="1" applyBorder="1" applyAlignment="1">
      <alignment horizontal="left"/>
    </xf>
    <xf numFmtId="0" fontId="5" fillId="0" borderId="36" xfId="0" applyFont="1" applyBorder="1" applyAlignment="1">
      <alignment horizontal="left"/>
    </xf>
    <xf numFmtId="0" fontId="5" fillId="0" borderId="36" xfId="0" applyFont="1" applyBorder="1"/>
    <xf numFmtId="0" fontId="5" fillId="0" borderId="36" xfId="0" applyFont="1" applyBorder="1" applyAlignment="1" applyProtection="1">
      <protection locked="0"/>
    </xf>
    <xf numFmtId="0" fontId="5" fillId="0" borderId="36" xfId="0" applyFont="1" applyBorder="1" applyAlignment="1"/>
    <xf numFmtId="0" fontId="5" fillId="0" borderId="39" xfId="0" applyFont="1" applyBorder="1" applyAlignment="1"/>
    <xf numFmtId="0" fontId="5" fillId="0" borderId="40" xfId="45" applyFont="1" applyBorder="1" applyAlignment="1">
      <alignment horizontal="right" vertical="center" wrapText="1"/>
    </xf>
    <xf numFmtId="0" fontId="5" fillId="0" borderId="42" xfId="45" applyFont="1" applyBorder="1" applyAlignment="1">
      <alignment horizontal="right" vertical="center" wrapText="1"/>
    </xf>
    <xf numFmtId="0" fontId="5" fillId="0" borderId="34" xfId="45" applyFont="1" applyBorder="1" applyAlignment="1">
      <alignment horizontal="right" vertical="center" wrapText="1"/>
    </xf>
    <xf numFmtId="0" fontId="4" fillId="0" borderId="32" xfId="0" applyFont="1" applyFill="1" applyBorder="1" applyAlignment="1">
      <alignment vertical="center" wrapText="1"/>
    </xf>
    <xf numFmtId="0" fontId="4" fillId="0" borderId="25" xfId="0" applyFont="1" applyFill="1" applyBorder="1" applyAlignment="1">
      <alignment vertical="center" wrapText="1"/>
    </xf>
    <xf numFmtId="0" fontId="5" fillId="0" borderId="43" xfId="0" applyFont="1" applyBorder="1" applyAlignment="1" applyProtection="1">
      <alignment horizontal="left" wrapText="1"/>
      <protection locked="0"/>
    </xf>
    <xf numFmtId="166" fontId="5" fillId="0" borderId="44" xfId="0" applyNumberFormat="1" applyFont="1" applyBorder="1" applyAlignment="1" applyProtection="1">
      <alignment horizontal="right"/>
      <protection locked="0"/>
    </xf>
    <xf numFmtId="166" fontId="5" fillId="0" borderId="45" xfId="0" applyNumberFormat="1" applyFont="1" applyBorder="1" applyAlignment="1" applyProtection="1">
      <alignment horizontal="right"/>
      <protection locked="0"/>
    </xf>
    <xf numFmtId="166" fontId="5" fillId="0" borderId="46" xfId="0" applyNumberFormat="1" applyFont="1" applyBorder="1" applyAlignment="1" applyProtection="1">
      <alignment horizontal="right"/>
      <protection locked="0"/>
    </xf>
    <xf numFmtId="166" fontId="5" fillId="0" borderId="47" xfId="0" applyNumberFormat="1" applyFont="1" applyBorder="1" applyAlignment="1" applyProtection="1">
      <alignment horizontal="right"/>
      <protection locked="0"/>
    </xf>
    <xf numFmtId="166" fontId="5" fillId="0" borderId="48" xfId="0" applyNumberFormat="1" applyFont="1" applyBorder="1" applyAlignment="1" applyProtection="1">
      <alignment horizontal="right"/>
      <protection locked="0"/>
    </xf>
    <xf numFmtId="166" fontId="5" fillId="0" borderId="49" xfId="0" applyNumberFormat="1" applyFont="1" applyBorder="1" applyAlignment="1" applyProtection="1">
      <alignment horizontal="right"/>
      <protection locked="0"/>
    </xf>
    <xf numFmtId="166" fontId="5" fillId="0" borderId="21" xfId="0" applyNumberFormat="1" applyFont="1" applyBorder="1" applyAlignment="1" applyProtection="1">
      <alignment horizontal="right"/>
      <protection locked="0"/>
    </xf>
    <xf numFmtId="166" fontId="5" fillId="0" borderId="22" xfId="0" applyNumberFormat="1" applyFont="1" applyBorder="1" applyAlignment="1" applyProtection="1">
      <alignment horizontal="right"/>
      <protection locked="0"/>
    </xf>
    <xf numFmtId="0" fontId="5" fillId="0" borderId="26" xfId="0" applyFont="1" applyBorder="1" applyAlignment="1">
      <alignment horizontal="right" vertical="center" wrapText="1"/>
    </xf>
    <xf numFmtId="0" fontId="5" fillId="0" borderId="27" xfId="0" applyFont="1" applyBorder="1" applyAlignment="1">
      <alignment horizontal="right" vertical="center" wrapText="1"/>
    </xf>
    <xf numFmtId="3" fontId="5" fillId="0" borderId="50" xfId="0" applyNumberFormat="1" applyFont="1" applyBorder="1" applyAlignment="1">
      <alignment horizontal="right"/>
    </xf>
    <xf numFmtId="3" fontId="5" fillId="0" borderId="51" xfId="0" applyNumberFormat="1" applyFont="1" applyBorder="1" applyAlignment="1">
      <alignment horizontal="right"/>
    </xf>
    <xf numFmtId="3" fontId="5" fillId="0" borderId="52" xfId="0" applyNumberFormat="1" applyFont="1" applyBorder="1" applyAlignment="1">
      <alignment horizontal="right"/>
    </xf>
    <xf numFmtId="3" fontId="5" fillId="0" borderId="53" xfId="0" applyNumberFormat="1" applyFont="1" applyBorder="1"/>
    <xf numFmtId="3" fontId="5" fillId="0" borderId="51" xfId="0" applyNumberFormat="1" applyFont="1" applyBorder="1"/>
    <xf numFmtId="3" fontId="5" fillId="0" borderId="52" xfId="0" applyNumberFormat="1" applyFont="1" applyBorder="1"/>
    <xf numFmtId="3" fontId="5" fillId="0" borderId="53" xfId="0" applyNumberFormat="1" applyFont="1" applyBorder="1" applyProtection="1">
      <protection locked="0"/>
    </xf>
    <xf numFmtId="3" fontId="5" fillId="0" borderId="51" xfId="0" applyNumberFormat="1" applyFont="1" applyBorder="1" applyProtection="1">
      <protection locked="0"/>
    </xf>
    <xf numFmtId="3" fontId="5" fillId="0" borderId="51" xfId="0" applyNumberFormat="1" applyFont="1" applyBorder="1" applyAlignment="1">
      <alignment wrapText="1"/>
    </xf>
    <xf numFmtId="3" fontId="5" fillId="0" borderId="54" xfId="0" applyNumberFormat="1" applyFont="1" applyBorder="1" applyAlignment="1">
      <alignment wrapText="1"/>
    </xf>
    <xf numFmtId="0" fontId="5" fillId="0" borderId="55" xfId="45" applyFont="1" applyBorder="1" applyAlignment="1">
      <alignment horizontal="right" vertical="center" wrapText="1"/>
    </xf>
    <xf numFmtId="3" fontId="5" fillId="0" borderId="56" xfId="0" applyNumberFormat="1" applyFont="1" applyBorder="1" applyAlignment="1">
      <alignment horizontal="right"/>
    </xf>
    <xf numFmtId="3" fontId="5" fillId="0" borderId="57" xfId="0" applyNumberFormat="1" applyFont="1" applyBorder="1" applyAlignment="1">
      <alignment horizontal="right"/>
    </xf>
    <xf numFmtId="3" fontId="5" fillId="0" borderId="58" xfId="0" applyNumberFormat="1" applyFont="1" applyBorder="1" applyAlignment="1">
      <alignment horizontal="right"/>
    </xf>
    <xf numFmtId="3" fontId="5" fillId="0" borderId="56" xfId="0" applyNumberFormat="1" applyFont="1" applyBorder="1"/>
    <xf numFmtId="3" fontId="5" fillId="0" borderId="57" xfId="0" applyNumberFormat="1" applyFont="1" applyBorder="1"/>
    <xf numFmtId="3" fontId="5" fillId="0" borderId="58" xfId="0" applyNumberFormat="1" applyFont="1" applyBorder="1"/>
    <xf numFmtId="3" fontId="5" fillId="0" borderId="56" xfId="0" applyNumberFormat="1" applyFont="1" applyBorder="1" applyProtection="1">
      <protection locked="0"/>
    </xf>
    <xf numFmtId="3" fontId="5" fillId="0" borderId="57" xfId="0" applyNumberFormat="1" applyFont="1" applyBorder="1" applyProtection="1">
      <protection locked="0"/>
    </xf>
    <xf numFmtId="3" fontId="5" fillId="0" borderId="57" xfId="0" applyNumberFormat="1" applyFont="1" applyBorder="1" applyAlignment="1">
      <alignment wrapText="1"/>
    </xf>
    <xf numFmtId="3" fontId="30" fillId="0" borderId="57" xfId="45" applyNumberFormat="1" applyFont="1" applyBorder="1" applyAlignment="1">
      <alignment horizontal="right" vertical="top" wrapText="1"/>
    </xf>
    <xf numFmtId="3" fontId="5" fillId="0" borderId="59" xfId="0" applyNumberFormat="1" applyFont="1" applyBorder="1" applyAlignment="1">
      <alignment wrapText="1"/>
    </xf>
    <xf numFmtId="166" fontId="5" fillId="0" borderId="43" xfId="0" applyNumberFormat="1" applyFont="1" applyBorder="1" applyAlignment="1" applyProtection="1">
      <alignment horizontal="right"/>
      <protection locked="0"/>
    </xf>
    <xf numFmtId="166" fontId="5" fillId="0" borderId="17" xfId="0" applyNumberFormat="1" applyFont="1" applyBorder="1" applyAlignment="1" applyProtection="1">
      <alignment horizontal="right"/>
      <protection locked="0"/>
    </xf>
    <xf numFmtId="166" fontId="5" fillId="0" borderId="60" xfId="0" applyNumberFormat="1" applyFont="1" applyBorder="1" applyAlignment="1" applyProtection="1">
      <alignment horizontal="right"/>
      <protection locked="0"/>
    </xf>
    <xf numFmtId="166" fontId="5" fillId="0" borderId="20" xfId="0" applyNumberFormat="1" applyFont="1" applyBorder="1" applyAlignment="1" applyProtection="1">
      <alignment horizontal="right"/>
      <protection locked="0"/>
    </xf>
    <xf numFmtId="166" fontId="5" fillId="0" borderId="61" xfId="0" applyNumberFormat="1" applyFont="1" applyBorder="1" applyAlignment="1" applyProtection="1">
      <alignment horizontal="right"/>
      <protection locked="0"/>
    </xf>
    <xf numFmtId="3" fontId="5" fillId="0" borderId="10" xfId="0" applyNumberFormat="1" applyFont="1" applyBorder="1" applyAlignment="1" applyProtection="1">
      <alignment horizontal="right"/>
      <protection locked="0"/>
    </xf>
    <xf numFmtId="3" fontId="5" fillId="0" borderId="14" xfId="0" applyNumberFormat="1" applyFont="1" applyBorder="1" applyAlignment="1" applyProtection="1">
      <alignment horizontal="right"/>
      <protection locked="0"/>
    </xf>
    <xf numFmtId="3" fontId="4" fillId="0" borderId="20" xfId="0" applyNumberFormat="1" applyFont="1" applyBorder="1" applyAlignment="1" applyProtection="1">
      <alignment wrapText="1"/>
      <protection locked="0"/>
    </xf>
    <xf numFmtId="3" fontId="5" fillId="0" borderId="17" xfId="0" applyNumberFormat="1" applyFont="1" applyBorder="1"/>
    <xf numFmtId="3" fontId="5" fillId="0" borderId="19" xfId="0" applyNumberFormat="1" applyFont="1" applyBorder="1"/>
    <xf numFmtId="3" fontId="5" fillId="0" borderId="10" xfId="0" applyNumberFormat="1" applyFont="1" applyBorder="1"/>
    <xf numFmtId="3" fontId="5" fillId="0" borderId="12" xfId="0" applyNumberFormat="1" applyFont="1" applyBorder="1"/>
    <xf numFmtId="3" fontId="5" fillId="0" borderId="14" xfId="0" applyNumberFormat="1" applyFont="1" applyBorder="1"/>
    <xf numFmtId="3" fontId="5" fillId="0" borderId="16" xfId="0" applyNumberFormat="1" applyFont="1" applyBorder="1"/>
    <xf numFmtId="3" fontId="5" fillId="0" borderId="17" xfId="0" applyNumberFormat="1" applyFont="1" applyBorder="1" applyProtection="1">
      <protection locked="0"/>
    </xf>
    <xf numFmtId="3" fontId="5" fillId="0" borderId="19" xfId="0" applyNumberFormat="1" applyFont="1" applyBorder="1" applyProtection="1">
      <protection locked="0"/>
    </xf>
    <xf numFmtId="3" fontId="5" fillId="0" borderId="10" xfId="0" applyNumberFormat="1" applyFont="1" applyBorder="1" applyProtection="1">
      <protection locked="0"/>
    </xf>
    <xf numFmtId="3" fontId="5" fillId="0" borderId="12" xfId="0" applyNumberFormat="1" applyFont="1" applyBorder="1" applyProtection="1">
      <protection locked="0"/>
    </xf>
    <xf numFmtId="3" fontId="5" fillId="0" borderId="10" xfId="0" applyNumberFormat="1" applyFont="1" applyBorder="1" applyAlignment="1">
      <alignment wrapText="1"/>
    </xf>
    <xf numFmtId="3" fontId="5" fillId="0" borderId="12" xfId="0" applyNumberFormat="1" applyFont="1" applyBorder="1" applyAlignment="1">
      <alignment wrapText="1"/>
    </xf>
    <xf numFmtId="3" fontId="30" fillId="0" borderId="10" xfId="45" applyNumberFormat="1" applyFont="1" applyBorder="1" applyAlignment="1">
      <alignment horizontal="right" vertical="top" wrapText="1"/>
    </xf>
    <xf numFmtId="3" fontId="30" fillId="0" borderId="12" xfId="45" applyNumberFormat="1" applyFont="1" applyBorder="1" applyAlignment="1">
      <alignment horizontal="right" vertical="top" wrapText="1"/>
    </xf>
    <xf numFmtId="3" fontId="5" fillId="0" borderId="23" xfId="0" applyNumberFormat="1" applyFont="1" applyBorder="1" applyAlignment="1">
      <alignment wrapText="1"/>
    </xf>
    <xf numFmtId="3" fontId="5" fillId="0" borderId="24" xfId="0" applyNumberFormat="1" applyFont="1" applyBorder="1" applyAlignment="1">
      <alignment wrapText="1"/>
    </xf>
    <xf numFmtId="0" fontId="31" fillId="24" borderId="0" xfId="39" applyFont="1" applyFill="1"/>
    <xf numFmtId="0" fontId="28" fillId="24" borderId="0" xfId="39" applyFont="1" applyFill="1"/>
    <xf numFmtId="0" fontId="27" fillId="24" borderId="0" xfId="39" applyFont="1" applyFill="1" applyAlignment="1">
      <alignment wrapText="1"/>
    </xf>
    <xf numFmtId="0" fontId="32" fillId="24" borderId="0" xfId="39" applyFont="1" applyFill="1"/>
    <xf numFmtId="0" fontId="1" fillId="24" borderId="0" xfId="34" applyNumberFormat="1" applyFill="1" applyBorder="1" applyAlignment="1" applyProtection="1"/>
    <xf numFmtId="0" fontId="1" fillId="24" borderId="0" xfId="51" applyNumberFormat="1" applyFill="1" applyBorder="1" applyAlignment="1" applyProtection="1"/>
    <xf numFmtId="14" fontId="3" fillId="24" borderId="0" xfId="39" quotePrefix="1" applyNumberFormat="1" applyFont="1" applyFill="1" applyAlignment="1">
      <alignment horizontal="left"/>
    </xf>
    <xf numFmtId="0" fontId="5" fillId="0" borderId="62" xfId="45" applyFont="1" applyBorder="1" applyAlignment="1">
      <alignment horizontal="right" vertical="center" wrapText="1"/>
    </xf>
    <xf numFmtId="166" fontId="5" fillId="0" borderId="63" xfId="0" applyNumberFormat="1" applyFont="1" applyBorder="1" applyAlignment="1" applyProtection="1">
      <alignment horizontal="right"/>
      <protection locked="0"/>
    </xf>
    <xf numFmtId="166" fontId="5" fillId="0" borderId="56" xfId="0" applyNumberFormat="1" applyFont="1" applyBorder="1" applyAlignment="1" applyProtection="1">
      <alignment horizontal="right"/>
      <protection locked="0"/>
    </xf>
    <xf numFmtId="166" fontId="5" fillId="0" borderId="0" xfId="0" applyNumberFormat="1" applyFont="1" applyBorder="1" applyAlignment="1" applyProtection="1">
      <alignment horizontal="right"/>
      <protection locked="0"/>
    </xf>
    <xf numFmtId="166" fontId="5" fillId="0" borderId="64" xfId="0" applyNumberFormat="1" applyFont="1" applyBorder="1" applyAlignment="1" applyProtection="1">
      <alignment horizontal="right"/>
      <protection locked="0"/>
    </xf>
    <xf numFmtId="0" fontId="5" fillId="0" borderId="25" xfId="45" applyFont="1" applyBorder="1" applyAlignment="1">
      <alignment horizontal="right" vertical="center" wrapText="1"/>
    </xf>
    <xf numFmtId="166" fontId="5" fillId="0" borderId="65" xfId="0" applyNumberFormat="1" applyFont="1" applyBorder="1" applyAlignment="1" applyProtection="1">
      <alignment horizontal="right"/>
      <protection locked="0"/>
    </xf>
    <xf numFmtId="166" fontId="5" fillId="0" borderId="66" xfId="0" applyNumberFormat="1" applyFont="1" applyBorder="1" applyAlignment="1" applyProtection="1">
      <alignment horizontal="right"/>
      <protection locked="0"/>
    </xf>
    <xf numFmtId="166" fontId="5" fillId="0" borderId="67" xfId="0" applyNumberFormat="1" applyFont="1" applyBorder="1" applyAlignment="1" applyProtection="1">
      <alignment horizontal="right"/>
      <protection locked="0"/>
    </xf>
    <xf numFmtId="166" fontId="5" fillId="0" borderId="68" xfId="0" applyNumberFormat="1" applyFont="1" applyBorder="1" applyAlignment="1" applyProtection="1">
      <alignment horizontal="right"/>
      <protection locked="0"/>
    </xf>
    <xf numFmtId="166" fontId="5" fillId="0" borderId="69" xfId="0" applyNumberFormat="1" applyFont="1" applyBorder="1" applyAlignment="1" applyProtection="1">
      <alignment horizontal="right"/>
      <protection locked="0"/>
    </xf>
    <xf numFmtId="166" fontId="5" fillId="0" borderId="70" xfId="0" applyNumberFormat="1" applyFont="1" applyBorder="1" applyAlignment="1" applyProtection="1">
      <alignment horizontal="right"/>
      <protection locked="0"/>
    </xf>
    <xf numFmtId="166" fontId="5" fillId="0" borderId="71" xfId="0" applyNumberFormat="1" applyFont="1" applyBorder="1" applyAlignment="1" applyProtection="1">
      <alignment horizontal="right"/>
      <protection locked="0"/>
    </xf>
    <xf numFmtId="166" fontId="5" fillId="0" borderId="72" xfId="0" applyNumberFormat="1" applyFont="1" applyBorder="1" applyAlignment="1" applyProtection="1">
      <alignment horizontal="right"/>
      <protection locked="0"/>
    </xf>
    <xf numFmtId="166" fontId="5" fillId="0" borderId="73" xfId="0" applyNumberFormat="1" applyFont="1" applyBorder="1" applyAlignment="1" applyProtection="1">
      <alignment horizontal="right"/>
      <protection locked="0"/>
    </xf>
    <xf numFmtId="166" fontId="5" fillId="0" borderId="74" xfId="0" applyNumberFormat="1" applyFont="1" applyBorder="1" applyAlignment="1" applyProtection="1">
      <alignment horizontal="right"/>
      <protection locked="0"/>
    </xf>
    <xf numFmtId="166" fontId="5" fillId="0" borderId="75" xfId="0" applyNumberFormat="1" applyFont="1" applyBorder="1" applyAlignment="1" applyProtection="1">
      <alignment horizontal="right"/>
      <protection locked="0"/>
    </xf>
    <xf numFmtId="3" fontId="5" fillId="0" borderId="56" xfId="0" applyNumberFormat="1" applyFont="1" applyBorder="1" applyAlignment="1" applyProtection="1">
      <alignment horizontal="right"/>
      <protection locked="0"/>
    </xf>
    <xf numFmtId="0" fontId="5" fillId="0" borderId="26" xfId="0" applyFont="1" applyBorder="1" applyAlignment="1">
      <alignment vertical="center" wrapText="1"/>
    </xf>
    <xf numFmtId="0" fontId="5" fillId="0" borderId="76" xfId="0" applyFont="1" applyBorder="1" applyAlignment="1">
      <alignment vertical="center" wrapText="1"/>
    </xf>
    <xf numFmtId="0" fontId="5" fillId="0" borderId="41" xfId="0" applyFont="1" applyBorder="1" applyAlignment="1">
      <alignment vertical="center" wrapText="1"/>
    </xf>
    <xf numFmtId="0" fontId="5" fillId="0" borderId="27" xfId="0" applyFont="1" applyBorder="1" applyAlignment="1">
      <alignment vertical="center" wrapText="1"/>
    </xf>
    <xf numFmtId="3" fontId="5" fillId="0" borderId="77" xfId="0" applyNumberFormat="1" applyFont="1" applyBorder="1" applyAlignment="1" applyProtection="1">
      <alignment horizontal="right"/>
      <protection locked="0"/>
    </xf>
    <xf numFmtId="3" fontId="5" fillId="0" borderId="78" xfId="0" applyNumberFormat="1" applyFont="1" applyBorder="1" applyAlignment="1" applyProtection="1">
      <alignment horizontal="right"/>
      <protection locked="0"/>
    </xf>
    <xf numFmtId="3" fontId="5" fillId="0" borderId="79" xfId="0" applyNumberFormat="1" applyFont="1" applyBorder="1" applyAlignment="1" applyProtection="1">
      <alignment horizontal="right"/>
      <protection locked="0"/>
    </xf>
    <xf numFmtId="3" fontId="5" fillId="0" borderId="80" xfId="0" applyNumberFormat="1" applyFont="1" applyBorder="1" applyAlignment="1" applyProtection="1">
      <alignment horizontal="right"/>
      <protection locked="0"/>
    </xf>
    <xf numFmtId="3" fontId="4" fillId="0" borderId="71" xfId="0" applyNumberFormat="1" applyFont="1" applyBorder="1" applyAlignment="1" applyProtection="1">
      <alignment wrapText="1"/>
      <protection locked="0"/>
    </xf>
    <xf numFmtId="3" fontId="4" fillId="0" borderId="72" xfId="0" applyNumberFormat="1" applyFont="1" applyBorder="1" applyAlignment="1" applyProtection="1">
      <alignment wrapText="1"/>
      <protection locked="0"/>
    </xf>
    <xf numFmtId="3" fontId="5" fillId="0" borderId="67" xfId="0" applyNumberFormat="1" applyFont="1" applyBorder="1"/>
    <xf numFmtId="3" fontId="5" fillId="0" borderId="68" xfId="0" applyNumberFormat="1" applyFont="1" applyFill="1" applyBorder="1"/>
    <xf numFmtId="3" fontId="5" fillId="0" borderId="77" xfId="0" applyNumberFormat="1" applyFont="1" applyBorder="1"/>
    <xf numFmtId="3" fontId="5" fillId="0" borderId="78" xfId="0" applyNumberFormat="1" applyFont="1" applyFill="1" applyBorder="1"/>
    <xf numFmtId="3" fontId="5" fillId="0" borderId="79" xfId="0" applyNumberFormat="1" applyFont="1" applyBorder="1"/>
    <xf numFmtId="3" fontId="5" fillId="0" borderId="80" xfId="0" applyNumberFormat="1" applyFont="1" applyFill="1" applyBorder="1"/>
    <xf numFmtId="3" fontId="5" fillId="0" borderId="67" xfId="0" applyNumberFormat="1" applyFont="1" applyBorder="1" applyProtection="1">
      <protection locked="0"/>
    </xf>
    <xf numFmtId="3" fontId="5" fillId="0" borderId="68" xfId="0" applyNumberFormat="1" applyFont="1" applyFill="1" applyBorder="1" applyProtection="1">
      <protection locked="0"/>
    </xf>
    <xf numFmtId="3" fontId="5" fillId="0" borderId="77" xfId="0" applyNumberFormat="1" applyFont="1" applyBorder="1" applyProtection="1">
      <protection locked="0"/>
    </xf>
    <xf numFmtId="3" fontId="5" fillId="0" borderId="78" xfId="0" applyNumberFormat="1" applyFont="1" applyFill="1" applyBorder="1" applyProtection="1">
      <protection locked="0"/>
    </xf>
    <xf numFmtId="3" fontId="5" fillId="0" borderId="77" xfId="0" applyNumberFormat="1" applyFont="1" applyBorder="1" applyAlignment="1">
      <alignment wrapText="1"/>
    </xf>
    <xf numFmtId="3" fontId="5" fillId="0" borderId="78" xfId="0" applyNumberFormat="1" applyFont="1" applyFill="1" applyBorder="1" applyAlignment="1">
      <alignment wrapText="1"/>
    </xf>
    <xf numFmtId="3" fontId="30" fillId="0" borderId="77" xfId="45" applyNumberFormat="1" applyFont="1" applyBorder="1" applyAlignment="1">
      <alignment horizontal="right" vertical="top" wrapText="1"/>
    </xf>
    <xf numFmtId="3" fontId="30" fillId="0" borderId="78" xfId="45" applyNumberFormat="1" applyFont="1" applyFill="1" applyBorder="1" applyAlignment="1">
      <alignment horizontal="right" vertical="top" wrapText="1"/>
    </xf>
    <xf numFmtId="3" fontId="5" fillId="0" borderId="81" xfId="0" applyNumberFormat="1" applyFont="1" applyBorder="1" applyAlignment="1">
      <alignment wrapText="1"/>
    </xf>
    <xf numFmtId="3" fontId="5" fillId="0" borderId="82" xfId="0" applyNumberFormat="1" applyFont="1" applyFill="1" applyBorder="1" applyAlignment="1">
      <alignment wrapText="1"/>
    </xf>
    <xf numFmtId="3" fontId="5" fillId="0" borderId="83" xfId="0" applyNumberFormat="1" applyFont="1" applyFill="1" applyBorder="1" applyAlignment="1">
      <alignment wrapText="1"/>
    </xf>
    <xf numFmtId="3" fontId="5" fillId="0" borderId="84" xfId="0" applyNumberFormat="1" applyFont="1" applyFill="1" applyBorder="1" applyAlignment="1">
      <alignment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_r21ewrttableks101ewladv1_tcm77-290562 2" xfId="51" xr:uid="{C71214D5-D95C-4B1F-BD0E-98876E788A45}"/>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2_r21ewrttableks101ewladv1_tcm77-290562" xfId="39" xr:uid="{00000000-0005-0000-0000-000028000000}"/>
    <cellStyle name="Normal_WebframesCC" xfId="40" xr:uid="{00000000-0005-0000-0000-000029000000}"/>
    <cellStyle name="Note" xfId="41" builtinId="10" customBuiltin="1"/>
    <cellStyle name="Output" xfId="42" builtinId="21" customBuiltin="1"/>
    <cellStyle name="Style1" xfId="43" xr:uid="{00000000-0005-0000-0000-00002C000000}"/>
    <cellStyle name="Style2" xfId="44" xr:uid="{00000000-0005-0000-0000-00002D000000}"/>
    <cellStyle name="Style3" xfId="45" xr:uid="{00000000-0005-0000-0000-00002E000000}"/>
    <cellStyle name="Style4" xfId="46" xr:uid="{00000000-0005-0000-0000-00002F000000}"/>
    <cellStyle name="Style5" xfId="47" xr:uid="{00000000-0005-0000-0000-000030000000}"/>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birmingham.gov.uk/census" TargetMode="External"/><Relationship Id="rId2" Type="http://schemas.openxmlformats.org/officeDocument/2006/relationships/hyperlink" Target="http://www.nationalarchives.gov.uk/doc/open-government-licence/" TargetMode="External"/><Relationship Id="rId1" Type="http://schemas.openxmlformats.org/officeDocument/2006/relationships/hyperlink" Target="http://www.ons.gov.uk/census" TargetMode="External"/><Relationship Id="rId5" Type="http://schemas.openxmlformats.org/officeDocument/2006/relationships/printerSettings" Target="../printerSettings/printerSettings1.bin"/><Relationship Id="rId4" Type="http://schemas.openxmlformats.org/officeDocument/2006/relationships/hyperlink" Target="https://www.ons.gov.uk/methodology/geography/ukgeographies/censusgeographies/census2021geographi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workbookViewId="0">
      <selection sqref="A1:IV65536"/>
    </sheetView>
  </sheetViews>
  <sheetFormatPr defaultRowHeight="12.5" x14ac:dyDescent="0.25"/>
  <cols>
    <col min="2" max="2" width="30.6328125" customWidth="1"/>
  </cols>
  <sheetData>
    <row r="1" spans="1:14" x14ac:dyDescent="0.25">
      <c r="A1" s="12" t="s">
        <v>32</v>
      </c>
      <c r="B1" s="12" t="s">
        <v>33</v>
      </c>
      <c r="C1" s="13" t="s">
        <v>34</v>
      </c>
      <c r="D1" s="13" t="s">
        <v>35</v>
      </c>
      <c r="E1" s="13" t="s">
        <v>36</v>
      </c>
      <c r="F1" s="13" t="s">
        <v>37</v>
      </c>
      <c r="G1" s="13" t="s">
        <v>38</v>
      </c>
      <c r="H1" s="13" t="s">
        <v>39</v>
      </c>
      <c r="I1" s="13" t="s">
        <v>40</v>
      </c>
      <c r="J1" s="13" t="s">
        <v>41</v>
      </c>
      <c r="K1" s="13" t="s">
        <v>42</v>
      </c>
      <c r="L1" s="13" t="s">
        <v>43</v>
      </c>
      <c r="M1" s="13" t="s">
        <v>44</v>
      </c>
      <c r="N1" s="13" t="s">
        <v>45</v>
      </c>
    </row>
    <row r="2" spans="1:14" x14ac:dyDescent="0.25">
      <c r="A2" s="14" t="s">
        <v>46</v>
      </c>
      <c r="B2" s="14" t="s">
        <v>47</v>
      </c>
      <c r="C2" s="11">
        <v>10882</v>
      </c>
      <c r="D2" s="15">
        <v>206.73</v>
      </c>
      <c r="E2" s="15">
        <v>426.63</v>
      </c>
      <c r="F2" s="11">
        <v>1056</v>
      </c>
      <c r="G2" s="11">
        <v>7302</v>
      </c>
      <c r="H2" s="11">
        <v>19</v>
      </c>
      <c r="I2" s="11">
        <v>3532</v>
      </c>
      <c r="J2" s="11">
        <v>44</v>
      </c>
      <c r="K2" s="11">
        <v>107</v>
      </c>
      <c r="L2" s="11">
        <v>9528</v>
      </c>
      <c r="M2" s="11">
        <v>1096</v>
      </c>
      <c r="N2" s="11">
        <v>154</v>
      </c>
    </row>
    <row r="3" spans="1:14" x14ac:dyDescent="0.25">
      <c r="A3" s="14" t="s">
        <v>48</v>
      </c>
      <c r="B3" s="14" t="s">
        <v>49</v>
      </c>
      <c r="C3" s="11">
        <v>9670</v>
      </c>
      <c r="D3" s="15">
        <v>223.46</v>
      </c>
      <c r="E3" s="15">
        <v>378.29</v>
      </c>
      <c r="F3" s="11">
        <v>1887</v>
      </c>
      <c r="G3" s="11">
        <v>7622</v>
      </c>
      <c r="H3" s="11">
        <v>24</v>
      </c>
      <c r="I3" s="11">
        <v>1974</v>
      </c>
      <c r="J3" s="11">
        <v>54</v>
      </c>
      <c r="K3" s="11">
        <v>235</v>
      </c>
      <c r="L3" s="11">
        <v>7151</v>
      </c>
      <c r="M3" s="11">
        <v>1688</v>
      </c>
      <c r="N3" s="11">
        <v>598</v>
      </c>
    </row>
    <row r="4" spans="1:14" x14ac:dyDescent="0.25">
      <c r="A4" s="14" t="s">
        <v>50</v>
      </c>
      <c r="B4" s="14" t="s">
        <v>51</v>
      </c>
      <c r="C4" s="11">
        <v>11160</v>
      </c>
      <c r="D4" s="15">
        <v>203.34</v>
      </c>
      <c r="E4" s="15">
        <v>418.9</v>
      </c>
      <c r="F4" s="11">
        <v>959</v>
      </c>
      <c r="G4" s="11">
        <v>9109</v>
      </c>
      <c r="H4" s="11">
        <v>6</v>
      </c>
      <c r="I4" s="11">
        <v>2030</v>
      </c>
      <c r="J4" s="11">
        <v>12</v>
      </c>
      <c r="K4" s="11">
        <v>72</v>
      </c>
      <c r="L4" s="11">
        <v>9467</v>
      </c>
      <c r="M4" s="11">
        <v>1391</v>
      </c>
      <c r="N4" s="11">
        <v>230</v>
      </c>
    </row>
    <row r="5" spans="1:14" x14ac:dyDescent="0.25">
      <c r="A5" s="14" t="s">
        <v>52</v>
      </c>
      <c r="B5" s="14" t="s">
        <v>53</v>
      </c>
      <c r="C5" s="11">
        <v>10514</v>
      </c>
      <c r="D5" s="15">
        <v>204.52</v>
      </c>
      <c r="E5" s="15">
        <v>424.29</v>
      </c>
      <c r="F5" s="11">
        <v>771</v>
      </c>
      <c r="G5" s="11">
        <v>7269</v>
      </c>
      <c r="H5" s="11">
        <v>6</v>
      </c>
      <c r="I5" s="11">
        <v>3224</v>
      </c>
      <c r="J5" s="11">
        <v>12</v>
      </c>
      <c r="K5" s="11">
        <v>35</v>
      </c>
      <c r="L5" s="11">
        <v>9470</v>
      </c>
      <c r="M5" s="11">
        <v>933</v>
      </c>
      <c r="N5" s="11">
        <v>89</v>
      </c>
    </row>
    <row r="6" spans="1:14" x14ac:dyDescent="0.25">
      <c r="A6" s="14" t="s">
        <v>54</v>
      </c>
      <c r="B6" s="14" t="s">
        <v>55</v>
      </c>
      <c r="C6" s="11">
        <v>9319</v>
      </c>
      <c r="D6" s="15">
        <v>253.51</v>
      </c>
      <c r="E6" s="15">
        <v>399.83</v>
      </c>
      <c r="F6" s="11">
        <v>1543</v>
      </c>
      <c r="G6" s="11">
        <v>5989</v>
      </c>
      <c r="H6" s="11">
        <v>30</v>
      </c>
      <c r="I6" s="11">
        <v>3259</v>
      </c>
      <c r="J6" s="11">
        <v>42</v>
      </c>
      <c r="K6" s="11">
        <v>101</v>
      </c>
      <c r="L6" s="11">
        <v>8258</v>
      </c>
      <c r="M6" s="11">
        <v>874</v>
      </c>
      <c r="N6" s="11">
        <v>69</v>
      </c>
    </row>
    <row r="7" spans="1:14" x14ac:dyDescent="0.25">
      <c r="A7" s="14" t="s">
        <v>56</v>
      </c>
      <c r="B7" s="14" t="s">
        <v>57</v>
      </c>
      <c r="C7" s="11">
        <v>11172</v>
      </c>
      <c r="D7" s="15">
        <v>201.74</v>
      </c>
      <c r="E7" s="15">
        <v>460.53</v>
      </c>
      <c r="F7" s="11">
        <v>760</v>
      </c>
      <c r="G7" s="11">
        <v>9341</v>
      </c>
      <c r="H7" s="11">
        <v>15</v>
      </c>
      <c r="I7" s="11">
        <v>1769</v>
      </c>
      <c r="J7" s="11">
        <v>57</v>
      </c>
      <c r="K7" s="11">
        <v>78</v>
      </c>
      <c r="L7" s="11">
        <v>9746</v>
      </c>
      <c r="M7" s="11">
        <v>1234</v>
      </c>
      <c r="N7" s="11">
        <v>109</v>
      </c>
    </row>
    <row r="8" spans="1:14" x14ac:dyDescent="0.25">
      <c r="A8" s="14" t="s">
        <v>58</v>
      </c>
      <c r="B8" s="14" t="s">
        <v>59</v>
      </c>
      <c r="C8" s="11">
        <v>10049</v>
      </c>
      <c r="D8" s="15">
        <v>186.9</v>
      </c>
      <c r="E8" s="15">
        <v>414.21</v>
      </c>
      <c r="F8" s="11">
        <v>649</v>
      </c>
      <c r="G8" s="11">
        <v>8705</v>
      </c>
      <c r="H8" s="11">
        <v>9</v>
      </c>
      <c r="I8" s="11">
        <v>1317</v>
      </c>
      <c r="J8" s="11">
        <v>15</v>
      </c>
      <c r="K8" s="11">
        <v>49</v>
      </c>
      <c r="L8" s="11">
        <v>8506</v>
      </c>
      <c r="M8" s="11">
        <v>1144</v>
      </c>
      <c r="N8" s="11">
        <v>348</v>
      </c>
    </row>
    <row r="9" spans="1:14" x14ac:dyDescent="0.25">
      <c r="A9" s="14" t="s">
        <v>60</v>
      </c>
      <c r="B9" s="14" t="s">
        <v>61</v>
      </c>
      <c r="C9" s="11">
        <v>8530</v>
      </c>
      <c r="D9" s="15">
        <v>139.28</v>
      </c>
      <c r="E9" s="15">
        <v>354.14</v>
      </c>
      <c r="F9" s="11">
        <v>1062</v>
      </c>
      <c r="G9" s="11">
        <v>7641</v>
      </c>
      <c r="H9" s="11">
        <v>31</v>
      </c>
      <c r="I9" s="11">
        <v>780</v>
      </c>
      <c r="J9" s="11">
        <v>76</v>
      </c>
      <c r="K9" s="11">
        <v>317</v>
      </c>
      <c r="L9" s="11">
        <v>5131</v>
      </c>
      <c r="M9" s="11">
        <v>2489</v>
      </c>
      <c r="N9" s="11">
        <v>593</v>
      </c>
    </row>
    <row r="10" spans="1:14" x14ac:dyDescent="0.25">
      <c r="A10" s="14" t="s">
        <v>62</v>
      </c>
      <c r="B10" s="14" t="s">
        <v>63</v>
      </c>
      <c r="C10" s="11">
        <v>10320</v>
      </c>
      <c r="D10" s="15">
        <v>184.22</v>
      </c>
      <c r="E10" s="15">
        <v>417.01</v>
      </c>
      <c r="F10" s="11">
        <v>789</v>
      </c>
      <c r="G10" s="11">
        <v>8229</v>
      </c>
      <c r="H10" s="11">
        <v>46</v>
      </c>
      <c r="I10" s="11">
        <v>2012</v>
      </c>
      <c r="J10" s="11">
        <v>24</v>
      </c>
      <c r="K10" s="11">
        <v>101</v>
      </c>
      <c r="L10" s="11">
        <v>8283</v>
      </c>
      <c r="M10" s="11">
        <v>1583</v>
      </c>
      <c r="N10" s="11">
        <v>348</v>
      </c>
    </row>
    <row r="11" spans="1:14" x14ac:dyDescent="0.25">
      <c r="A11" s="14" t="s">
        <v>64</v>
      </c>
      <c r="B11" s="14" t="s">
        <v>65</v>
      </c>
      <c r="C11" s="11">
        <v>9293</v>
      </c>
      <c r="D11" s="15">
        <v>192.51</v>
      </c>
      <c r="E11" s="15">
        <v>419.5</v>
      </c>
      <c r="F11" s="11">
        <v>494</v>
      </c>
      <c r="G11" s="11">
        <v>7951</v>
      </c>
      <c r="H11" s="11">
        <v>3</v>
      </c>
      <c r="I11" s="11">
        <v>1320</v>
      </c>
      <c r="J11" s="11">
        <v>9</v>
      </c>
      <c r="K11" s="11">
        <v>24</v>
      </c>
      <c r="L11" s="11">
        <v>8741</v>
      </c>
      <c r="M11" s="11">
        <v>514</v>
      </c>
      <c r="N11" s="11">
        <v>18</v>
      </c>
    </row>
    <row r="12" spans="1:14" x14ac:dyDescent="0.25">
      <c r="A12" s="14" t="s">
        <v>66</v>
      </c>
      <c r="B12" s="14" t="s">
        <v>67</v>
      </c>
      <c r="C12" s="11">
        <v>9739</v>
      </c>
      <c r="D12" s="15">
        <v>205.86</v>
      </c>
      <c r="E12" s="15">
        <v>409.91</v>
      </c>
      <c r="F12" s="11">
        <v>1442</v>
      </c>
      <c r="G12" s="11">
        <v>8174</v>
      </c>
      <c r="H12" s="11">
        <v>12</v>
      </c>
      <c r="I12" s="11">
        <v>1331</v>
      </c>
      <c r="J12" s="11">
        <v>224</v>
      </c>
      <c r="K12" s="11">
        <v>157</v>
      </c>
      <c r="L12" s="11">
        <v>8306</v>
      </c>
      <c r="M12" s="11">
        <v>1216</v>
      </c>
      <c r="N12" s="11">
        <v>56</v>
      </c>
    </row>
    <row r="13" spans="1:14" x14ac:dyDescent="0.25">
      <c r="A13" s="14" t="s">
        <v>68</v>
      </c>
      <c r="B13" s="14" t="s">
        <v>69</v>
      </c>
      <c r="C13" s="11">
        <v>9557</v>
      </c>
      <c r="D13" s="15">
        <v>176.27</v>
      </c>
      <c r="E13" s="15">
        <v>423.38</v>
      </c>
      <c r="F13" s="11">
        <v>828</v>
      </c>
      <c r="G13" s="11">
        <v>8025</v>
      </c>
      <c r="H13" s="11">
        <v>73</v>
      </c>
      <c r="I13" s="11">
        <v>1421</v>
      </c>
      <c r="J13" s="11">
        <v>27</v>
      </c>
      <c r="K13" s="11">
        <v>369</v>
      </c>
      <c r="L13" s="11">
        <v>7599</v>
      </c>
      <c r="M13" s="11">
        <v>1453</v>
      </c>
      <c r="N13" s="11">
        <v>142</v>
      </c>
    </row>
    <row r="14" spans="1:14" x14ac:dyDescent="0.25">
      <c r="A14" s="14" t="s">
        <v>70</v>
      </c>
      <c r="B14" s="14" t="s">
        <v>71</v>
      </c>
      <c r="C14" s="11">
        <v>9727</v>
      </c>
      <c r="D14" s="15">
        <v>189.49</v>
      </c>
      <c r="E14" s="15">
        <v>394.83</v>
      </c>
      <c r="F14" s="11">
        <v>705</v>
      </c>
      <c r="G14" s="11">
        <v>7818</v>
      </c>
      <c r="H14" s="11">
        <v>9</v>
      </c>
      <c r="I14" s="11">
        <v>1889</v>
      </c>
      <c r="J14" s="11">
        <v>15</v>
      </c>
      <c r="K14" s="11">
        <v>51</v>
      </c>
      <c r="L14" s="11">
        <v>8289</v>
      </c>
      <c r="M14" s="11">
        <v>1001</v>
      </c>
      <c r="N14" s="11">
        <v>379</v>
      </c>
    </row>
    <row r="15" spans="1:14" x14ac:dyDescent="0.25">
      <c r="A15" s="14" t="s">
        <v>72</v>
      </c>
      <c r="B15" s="14" t="s">
        <v>73</v>
      </c>
      <c r="C15" s="11">
        <v>9982</v>
      </c>
      <c r="D15" s="15">
        <v>186.84</v>
      </c>
      <c r="E15" s="15">
        <v>396.6</v>
      </c>
      <c r="F15" s="11">
        <v>681</v>
      </c>
      <c r="G15" s="11">
        <v>8850</v>
      </c>
      <c r="H15" s="11">
        <v>3</v>
      </c>
      <c r="I15" s="11">
        <v>1116</v>
      </c>
      <c r="J15" s="11">
        <v>15</v>
      </c>
      <c r="K15" s="11">
        <v>86</v>
      </c>
      <c r="L15" s="11">
        <v>8494</v>
      </c>
      <c r="M15" s="11">
        <v>1276</v>
      </c>
      <c r="N15" s="11">
        <v>142</v>
      </c>
    </row>
    <row r="16" spans="1:14" x14ac:dyDescent="0.25">
      <c r="A16" s="14" t="s">
        <v>74</v>
      </c>
      <c r="B16" s="14" t="s">
        <v>75</v>
      </c>
      <c r="C16" s="11">
        <v>9720</v>
      </c>
      <c r="D16" s="15">
        <v>193.47</v>
      </c>
      <c r="E16" s="15">
        <v>389.59</v>
      </c>
      <c r="F16" s="11">
        <v>828</v>
      </c>
      <c r="G16" s="11">
        <v>6505</v>
      </c>
      <c r="H16" s="11">
        <v>6</v>
      </c>
      <c r="I16" s="11">
        <v>3194</v>
      </c>
      <c r="J16" s="11">
        <v>12</v>
      </c>
      <c r="K16" s="11">
        <v>31</v>
      </c>
      <c r="L16" s="11">
        <v>8749</v>
      </c>
      <c r="M16" s="11">
        <v>872</v>
      </c>
      <c r="N16" s="11">
        <v>50</v>
      </c>
    </row>
    <row r="17" spans="1:14" x14ac:dyDescent="0.25">
      <c r="A17" s="14" t="s">
        <v>76</v>
      </c>
      <c r="B17" s="14" t="s">
        <v>77</v>
      </c>
      <c r="C17" s="11">
        <v>7813</v>
      </c>
      <c r="D17" s="15">
        <v>103.45</v>
      </c>
      <c r="E17" s="15">
        <v>236.65</v>
      </c>
      <c r="F17" s="11">
        <v>1297</v>
      </c>
      <c r="G17" s="11">
        <v>6769</v>
      </c>
      <c r="H17" s="11">
        <v>27</v>
      </c>
      <c r="I17" s="11">
        <v>976</v>
      </c>
      <c r="J17" s="11">
        <v>37</v>
      </c>
      <c r="K17" s="11">
        <v>161</v>
      </c>
      <c r="L17" s="11">
        <v>3754</v>
      </c>
      <c r="M17" s="11">
        <v>2583</v>
      </c>
      <c r="N17" s="11">
        <v>1314</v>
      </c>
    </row>
    <row r="18" spans="1:14" x14ac:dyDescent="0.25">
      <c r="A18" s="14" t="s">
        <v>78</v>
      </c>
      <c r="B18" s="14" t="s">
        <v>79</v>
      </c>
      <c r="C18" s="11">
        <v>10288</v>
      </c>
      <c r="D18" s="15">
        <v>195.96</v>
      </c>
      <c r="E18" s="15">
        <v>400.25</v>
      </c>
      <c r="F18" s="11">
        <v>822</v>
      </c>
      <c r="G18" s="11">
        <v>9158</v>
      </c>
      <c r="H18" s="11">
        <v>0</v>
      </c>
      <c r="I18" s="11">
        <v>1120</v>
      </c>
      <c r="J18" s="11">
        <v>12</v>
      </c>
      <c r="K18" s="11">
        <v>35</v>
      </c>
      <c r="L18" s="11">
        <v>9215</v>
      </c>
      <c r="M18" s="11">
        <v>983</v>
      </c>
      <c r="N18" s="11">
        <v>65</v>
      </c>
    </row>
    <row r="19" spans="1:14" x14ac:dyDescent="0.25">
      <c r="A19" s="14" t="s">
        <v>80</v>
      </c>
      <c r="B19" s="14" t="s">
        <v>81</v>
      </c>
      <c r="C19" s="11">
        <v>9713</v>
      </c>
      <c r="D19" s="15">
        <v>237.31</v>
      </c>
      <c r="E19" s="15">
        <v>415.47</v>
      </c>
      <c r="F19" s="11">
        <v>1700</v>
      </c>
      <c r="G19" s="11">
        <v>6963</v>
      </c>
      <c r="H19" s="11">
        <v>58</v>
      </c>
      <c r="I19" s="11">
        <v>2639</v>
      </c>
      <c r="J19" s="11">
        <v>72</v>
      </c>
      <c r="K19" s="11">
        <v>630</v>
      </c>
      <c r="L19" s="11">
        <v>7576</v>
      </c>
      <c r="M19" s="11">
        <v>1388</v>
      </c>
      <c r="N19" s="11">
        <v>111</v>
      </c>
    </row>
    <row r="20" spans="1:14" x14ac:dyDescent="0.25">
      <c r="A20" s="14" t="s">
        <v>82</v>
      </c>
      <c r="B20" s="14" t="s">
        <v>83</v>
      </c>
      <c r="C20" s="11">
        <v>10682</v>
      </c>
      <c r="D20" s="15">
        <v>179.98</v>
      </c>
      <c r="E20" s="15">
        <v>423.49</v>
      </c>
      <c r="F20" s="11">
        <v>1224</v>
      </c>
      <c r="G20" s="11">
        <v>8975</v>
      </c>
      <c r="H20" s="11">
        <v>69</v>
      </c>
      <c r="I20" s="11">
        <v>1547</v>
      </c>
      <c r="J20" s="11">
        <v>85</v>
      </c>
      <c r="K20" s="11">
        <v>397</v>
      </c>
      <c r="L20" s="11">
        <v>7783</v>
      </c>
      <c r="M20" s="11">
        <v>2436</v>
      </c>
      <c r="N20" s="11">
        <v>66</v>
      </c>
    </row>
    <row r="21" spans="1:14" x14ac:dyDescent="0.25">
      <c r="A21" s="14" t="s">
        <v>84</v>
      </c>
      <c r="B21" s="14" t="s">
        <v>85</v>
      </c>
      <c r="C21" s="11">
        <v>10793</v>
      </c>
      <c r="D21" s="15">
        <v>177.62</v>
      </c>
      <c r="E21" s="15">
        <v>335.03</v>
      </c>
      <c r="F21" s="11">
        <v>1812</v>
      </c>
      <c r="G21" s="11">
        <v>8866</v>
      </c>
      <c r="H21" s="11">
        <v>41</v>
      </c>
      <c r="I21" s="11">
        <v>1804</v>
      </c>
      <c r="J21" s="11">
        <v>89</v>
      </c>
      <c r="K21" s="11">
        <v>219</v>
      </c>
      <c r="L21" s="11">
        <v>7341</v>
      </c>
      <c r="M21" s="11">
        <v>2359</v>
      </c>
      <c r="N21" s="11">
        <v>902</v>
      </c>
    </row>
    <row r="22" spans="1:14" x14ac:dyDescent="0.25">
      <c r="A22" s="14" t="s">
        <v>86</v>
      </c>
      <c r="B22" s="14" t="s">
        <v>87</v>
      </c>
      <c r="C22" s="11">
        <v>10784</v>
      </c>
      <c r="D22" s="15">
        <v>191.84</v>
      </c>
      <c r="E22" s="15">
        <v>425.4</v>
      </c>
      <c r="F22" s="11">
        <v>668</v>
      </c>
      <c r="G22" s="11">
        <v>8775</v>
      </c>
      <c r="H22" s="11">
        <v>10</v>
      </c>
      <c r="I22" s="11">
        <v>1977</v>
      </c>
      <c r="J22" s="11">
        <v>20</v>
      </c>
      <c r="K22" s="11">
        <v>56</v>
      </c>
      <c r="L22" s="11">
        <v>9349</v>
      </c>
      <c r="M22" s="11">
        <v>1199</v>
      </c>
      <c r="N22" s="11">
        <v>175</v>
      </c>
    </row>
    <row r="23" spans="1:14" x14ac:dyDescent="0.25">
      <c r="A23" s="14" t="s">
        <v>88</v>
      </c>
      <c r="B23" s="14" t="s">
        <v>89</v>
      </c>
      <c r="C23" s="11">
        <v>10103</v>
      </c>
      <c r="D23" s="15">
        <v>187.09</v>
      </c>
      <c r="E23" s="15">
        <v>398.69</v>
      </c>
      <c r="F23" s="11">
        <v>546</v>
      </c>
      <c r="G23" s="11">
        <v>7511</v>
      </c>
      <c r="H23" s="11">
        <v>6</v>
      </c>
      <c r="I23" s="11">
        <v>2584</v>
      </c>
      <c r="J23" s="11">
        <v>3</v>
      </c>
      <c r="K23" s="11">
        <v>30</v>
      </c>
      <c r="L23" s="11">
        <v>9540</v>
      </c>
      <c r="M23" s="11">
        <v>528</v>
      </c>
      <c r="N23" s="11">
        <v>9</v>
      </c>
    </row>
    <row r="24" spans="1:14" x14ac:dyDescent="0.25">
      <c r="A24" s="14" t="s">
        <v>90</v>
      </c>
      <c r="B24" s="14" t="s">
        <v>91</v>
      </c>
      <c r="C24" s="11">
        <v>8929</v>
      </c>
      <c r="D24" s="15">
        <v>178.72</v>
      </c>
      <c r="E24" s="15">
        <v>380.87</v>
      </c>
      <c r="F24" s="11">
        <v>549</v>
      </c>
      <c r="G24" s="11">
        <v>7079</v>
      </c>
      <c r="H24" s="11">
        <v>3</v>
      </c>
      <c r="I24" s="11">
        <v>1835</v>
      </c>
      <c r="J24" s="11">
        <v>9</v>
      </c>
      <c r="K24" s="11">
        <v>46</v>
      </c>
      <c r="L24" s="11">
        <v>8304</v>
      </c>
      <c r="M24" s="11">
        <v>578</v>
      </c>
      <c r="N24" s="11">
        <v>18</v>
      </c>
    </row>
    <row r="25" spans="1:14" x14ac:dyDescent="0.25">
      <c r="A25" s="14" t="s">
        <v>92</v>
      </c>
      <c r="B25" s="14" t="s">
        <v>93</v>
      </c>
      <c r="C25" s="11">
        <v>9786</v>
      </c>
      <c r="D25" s="15">
        <v>181.16</v>
      </c>
      <c r="E25" s="15">
        <v>408.21</v>
      </c>
      <c r="F25" s="11">
        <v>620</v>
      </c>
      <c r="G25" s="11">
        <v>8144</v>
      </c>
      <c r="H25" s="11">
        <v>3</v>
      </c>
      <c r="I25" s="11">
        <v>1624</v>
      </c>
      <c r="J25" s="11">
        <v>18</v>
      </c>
      <c r="K25" s="11">
        <v>116</v>
      </c>
      <c r="L25" s="11">
        <v>8618</v>
      </c>
      <c r="M25" s="11">
        <v>929</v>
      </c>
      <c r="N25" s="11">
        <v>112</v>
      </c>
    </row>
    <row r="26" spans="1:14" x14ac:dyDescent="0.25">
      <c r="A26" s="14" t="s">
        <v>94</v>
      </c>
      <c r="B26" s="14" t="s">
        <v>95</v>
      </c>
      <c r="C26" s="11">
        <v>8307</v>
      </c>
      <c r="D26" s="15">
        <v>177.36</v>
      </c>
      <c r="E26" s="15">
        <v>374.91</v>
      </c>
      <c r="F26" s="11">
        <v>649</v>
      </c>
      <c r="G26" s="11">
        <v>7002</v>
      </c>
      <c r="H26" s="11">
        <v>26</v>
      </c>
      <c r="I26" s="11">
        <v>1261</v>
      </c>
      <c r="J26" s="11">
        <v>18</v>
      </c>
      <c r="K26" s="11">
        <v>92</v>
      </c>
      <c r="L26" s="11">
        <v>7632</v>
      </c>
      <c r="M26" s="11">
        <v>554</v>
      </c>
      <c r="N26" s="11">
        <v>27</v>
      </c>
    </row>
    <row r="27" spans="1:14" x14ac:dyDescent="0.25">
      <c r="A27" s="14" t="s">
        <v>96</v>
      </c>
      <c r="B27" s="14" t="s">
        <v>97</v>
      </c>
      <c r="C27" s="11">
        <v>11302</v>
      </c>
      <c r="D27" s="15">
        <v>198.66</v>
      </c>
      <c r="E27" s="15">
        <v>408.61</v>
      </c>
      <c r="F27" s="11">
        <v>1033</v>
      </c>
      <c r="G27" s="11">
        <v>7408</v>
      </c>
      <c r="H27" s="11">
        <v>9</v>
      </c>
      <c r="I27" s="11">
        <v>3865</v>
      </c>
      <c r="J27" s="11">
        <v>27</v>
      </c>
      <c r="K27" s="11">
        <v>48</v>
      </c>
      <c r="L27" s="11">
        <v>9816</v>
      </c>
      <c r="M27" s="11">
        <v>1299</v>
      </c>
      <c r="N27" s="11">
        <v>144</v>
      </c>
    </row>
    <row r="28" spans="1:14" x14ac:dyDescent="0.25">
      <c r="A28" s="14" t="s">
        <v>98</v>
      </c>
      <c r="B28" s="14" t="s">
        <v>99</v>
      </c>
      <c r="C28" s="11">
        <v>9140</v>
      </c>
      <c r="D28" s="15">
        <v>168.99</v>
      </c>
      <c r="E28" s="15">
        <v>370.24</v>
      </c>
      <c r="F28" s="11">
        <v>499</v>
      </c>
      <c r="G28" s="11">
        <v>6933</v>
      </c>
      <c r="H28" s="11">
        <v>3</v>
      </c>
      <c r="I28" s="11">
        <v>2196</v>
      </c>
      <c r="J28" s="11">
        <v>3</v>
      </c>
      <c r="K28" s="11">
        <v>15</v>
      </c>
      <c r="L28" s="11">
        <v>8214</v>
      </c>
      <c r="M28" s="11">
        <v>898</v>
      </c>
      <c r="N28" s="11">
        <v>23</v>
      </c>
    </row>
    <row r="29" spans="1:14" x14ac:dyDescent="0.25">
      <c r="A29" s="14" t="s">
        <v>100</v>
      </c>
      <c r="B29" s="14" t="s">
        <v>101</v>
      </c>
      <c r="C29" s="11">
        <v>8800</v>
      </c>
      <c r="D29" s="15">
        <v>190.59</v>
      </c>
      <c r="E29" s="15">
        <v>353.59</v>
      </c>
      <c r="F29" s="11">
        <v>1430</v>
      </c>
      <c r="G29" s="11">
        <v>6294</v>
      </c>
      <c r="H29" s="11">
        <v>30</v>
      </c>
      <c r="I29" s="11">
        <v>2430</v>
      </c>
      <c r="J29" s="11">
        <v>49</v>
      </c>
      <c r="K29" s="11">
        <v>291</v>
      </c>
      <c r="L29" s="11">
        <v>7485</v>
      </c>
      <c r="M29" s="11">
        <v>898</v>
      </c>
      <c r="N29" s="11">
        <v>113</v>
      </c>
    </row>
    <row r="30" spans="1:14" x14ac:dyDescent="0.25">
      <c r="A30" s="14" t="s">
        <v>102</v>
      </c>
      <c r="B30" s="14" t="s">
        <v>103</v>
      </c>
      <c r="C30" s="11">
        <v>10907</v>
      </c>
      <c r="D30" s="15">
        <v>222.74</v>
      </c>
      <c r="E30" s="15">
        <v>443.97</v>
      </c>
      <c r="F30" s="11">
        <v>1016</v>
      </c>
      <c r="G30" s="11">
        <v>7435</v>
      </c>
      <c r="H30" s="11">
        <v>12</v>
      </c>
      <c r="I30" s="11">
        <v>3431</v>
      </c>
      <c r="J30" s="11">
        <v>18</v>
      </c>
      <c r="K30" s="11">
        <v>70</v>
      </c>
      <c r="L30" s="11">
        <v>9790</v>
      </c>
      <c r="M30" s="11">
        <v>937</v>
      </c>
      <c r="N30" s="11">
        <v>120</v>
      </c>
    </row>
    <row r="31" spans="1:14" x14ac:dyDescent="0.25">
      <c r="A31" s="14" t="s">
        <v>104</v>
      </c>
      <c r="B31" s="14" t="s">
        <v>105</v>
      </c>
      <c r="C31" s="11">
        <v>9739</v>
      </c>
      <c r="D31" s="15">
        <v>283.62</v>
      </c>
      <c r="E31" s="15">
        <v>428.61</v>
      </c>
      <c r="F31" s="11">
        <v>2158</v>
      </c>
      <c r="G31" s="11">
        <v>7327</v>
      </c>
      <c r="H31" s="11">
        <v>45</v>
      </c>
      <c r="I31" s="11">
        <v>2312</v>
      </c>
      <c r="J31" s="11">
        <v>77</v>
      </c>
      <c r="K31" s="11">
        <v>294</v>
      </c>
      <c r="L31" s="11">
        <v>7872</v>
      </c>
      <c r="M31" s="11">
        <v>1458</v>
      </c>
      <c r="N31" s="11">
        <v>124</v>
      </c>
    </row>
    <row r="32" spans="1:14" x14ac:dyDescent="0.25">
      <c r="A32" s="14" t="s">
        <v>106</v>
      </c>
      <c r="B32" s="14" t="s">
        <v>107</v>
      </c>
      <c r="C32" s="11">
        <v>9306</v>
      </c>
      <c r="D32" s="15">
        <v>240.95</v>
      </c>
      <c r="E32" s="15">
        <v>410.78</v>
      </c>
      <c r="F32" s="11">
        <v>1406</v>
      </c>
      <c r="G32" s="11">
        <v>6527</v>
      </c>
      <c r="H32" s="11">
        <v>33</v>
      </c>
      <c r="I32" s="11">
        <v>2679</v>
      </c>
      <c r="J32" s="11">
        <v>63</v>
      </c>
      <c r="K32" s="11">
        <v>232</v>
      </c>
      <c r="L32" s="11">
        <v>8042</v>
      </c>
      <c r="M32" s="11">
        <v>976</v>
      </c>
      <c r="N32" s="11">
        <v>40</v>
      </c>
    </row>
    <row r="33" spans="1:14" x14ac:dyDescent="0.25">
      <c r="A33" s="14" t="s">
        <v>108</v>
      </c>
      <c r="B33" s="14" t="s">
        <v>109</v>
      </c>
      <c r="C33" s="11">
        <v>10001</v>
      </c>
      <c r="D33" s="15">
        <v>197.05</v>
      </c>
      <c r="E33" s="15">
        <v>404.64</v>
      </c>
      <c r="F33" s="11">
        <v>767</v>
      </c>
      <c r="G33" s="11">
        <v>7369</v>
      </c>
      <c r="H33" s="11">
        <v>15</v>
      </c>
      <c r="I33" s="11">
        <v>2578</v>
      </c>
      <c r="J33" s="11">
        <v>35</v>
      </c>
      <c r="K33" s="11">
        <v>66</v>
      </c>
      <c r="L33" s="11">
        <v>8745</v>
      </c>
      <c r="M33" s="11">
        <v>1051</v>
      </c>
      <c r="N33" s="11">
        <v>115</v>
      </c>
    </row>
    <row r="34" spans="1:14" x14ac:dyDescent="0.25">
      <c r="A34" s="14" t="s">
        <v>110</v>
      </c>
      <c r="B34" s="14" t="s">
        <v>111</v>
      </c>
      <c r="C34" s="11">
        <v>9185</v>
      </c>
      <c r="D34" s="15">
        <v>161.16</v>
      </c>
      <c r="E34" s="15">
        <v>359.02</v>
      </c>
      <c r="F34" s="11">
        <v>764</v>
      </c>
      <c r="G34" s="11">
        <v>7010</v>
      </c>
      <c r="H34" s="11">
        <v>34</v>
      </c>
      <c r="I34" s="11">
        <v>2099</v>
      </c>
      <c r="J34" s="11">
        <v>41</v>
      </c>
      <c r="K34" s="11">
        <v>150</v>
      </c>
      <c r="L34" s="11">
        <v>7668</v>
      </c>
      <c r="M34" s="11">
        <v>1319</v>
      </c>
      <c r="N34" s="11">
        <v>39</v>
      </c>
    </row>
    <row r="35" spans="1:14" x14ac:dyDescent="0.25">
      <c r="A35" s="14" t="s">
        <v>112</v>
      </c>
      <c r="B35" s="14" t="s">
        <v>113</v>
      </c>
      <c r="C35" s="11">
        <v>9274</v>
      </c>
      <c r="D35" s="15">
        <v>176.42</v>
      </c>
      <c r="E35" s="15">
        <v>468</v>
      </c>
      <c r="F35" s="11">
        <v>169</v>
      </c>
      <c r="G35" s="11">
        <v>8854</v>
      </c>
      <c r="H35" s="11">
        <v>0</v>
      </c>
      <c r="I35" s="11">
        <v>415</v>
      </c>
      <c r="J35" s="11">
        <v>3</v>
      </c>
      <c r="K35" s="11">
        <v>111</v>
      </c>
      <c r="L35" s="11">
        <v>8210</v>
      </c>
      <c r="M35" s="11">
        <v>976</v>
      </c>
      <c r="N35" s="11">
        <v>0</v>
      </c>
    </row>
    <row r="36" spans="1:14" x14ac:dyDescent="0.25">
      <c r="A36" s="14" t="s">
        <v>114</v>
      </c>
      <c r="B36" s="14" t="s">
        <v>115</v>
      </c>
      <c r="C36" s="11">
        <v>8896</v>
      </c>
      <c r="D36" s="15">
        <v>172.77</v>
      </c>
      <c r="E36" s="15">
        <v>425.81</v>
      </c>
      <c r="F36" s="11">
        <v>233</v>
      </c>
      <c r="G36" s="11">
        <v>8409</v>
      </c>
      <c r="H36" s="11">
        <v>3</v>
      </c>
      <c r="I36" s="11">
        <v>478</v>
      </c>
      <c r="J36" s="11">
        <v>12</v>
      </c>
      <c r="K36" s="11">
        <v>33</v>
      </c>
      <c r="L36" s="11">
        <v>8129</v>
      </c>
      <c r="M36" s="11">
        <v>636</v>
      </c>
      <c r="N36" s="11">
        <v>88</v>
      </c>
    </row>
    <row r="37" spans="1:14" x14ac:dyDescent="0.25">
      <c r="A37" s="14" t="s">
        <v>116</v>
      </c>
      <c r="B37" s="14" t="s">
        <v>117</v>
      </c>
      <c r="C37" s="11">
        <v>9887</v>
      </c>
      <c r="D37" s="15">
        <v>185.6</v>
      </c>
      <c r="E37" s="15">
        <v>453.14</v>
      </c>
      <c r="F37" s="11">
        <v>388</v>
      </c>
      <c r="G37" s="11">
        <v>8558</v>
      </c>
      <c r="H37" s="11">
        <v>7</v>
      </c>
      <c r="I37" s="11">
        <v>1298</v>
      </c>
      <c r="J37" s="11">
        <v>15</v>
      </c>
      <c r="K37" s="11">
        <v>83</v>
      </c>
      <c r="L37" s="11">
        <v>8844</v>
      </c>
      <c r="M37" s="11">
        <v>914</v>
      </c>
      <c r="N37" s="11">
        <v>43</v>
      </c>
    </row>
    <row r="38" spans="1:14" x14ac:dyDescent="0.25">
      <c r="A38" s="14" t="s">
        <v>118</v>
      </c>
      <c r="B38" s="14" t="s">
        <v>119</v>
      </c>
      <c r="C38" s="11">
        <v>9391</v>
      </c>
      <c r="D38" s="15">
        <v>181.11</v>
      </c>
      <c r="E38" s="15">
        <v>450.71</v>
      </c>
      <c r="F38" s="11">
        <v>246</v>
      </c>
      <c r="G38" s="11">
        <v>8697</v>
      </c>
      <c r="H38" s="11">
        <v>6</v>
      </c>
      <c r="I38" s="11">
        <v>676</v>
      </c>
      <c r="J38" s="11">
        <v>12</v>
      </c>
      <c r="K38" s="11">
        <v>107</v>
      </c>
      <c r="L38" s="11">
        <v>8357</v>
      </c>
      <c r="M38" s="11">
        <v>889</v>
      </c>
      <c r="N38" s="11">
        <v>17</v>
      </c>
    </row>
    <row r="39" spans="1:14" x14ac:dyDescent="0.25">
      <c r="A39" s="14" t="s">
        <v>120</v>
      </c>
      <c r="B39" s="14" t="s">
        <v>121</v>
      </c>
      <c r="C39" s="11">
        <v>9301</v>
      </c>
      <c r="D39" s="15">
        <v>177.25</v>
      </c>
      <c r="E39" s="15">
        <v>371.9</v>
      </c>
      <c r="F39" s="11">
        <v>651</v>
      </c>
      <c r="G39" s="11">
        <v>7469</v>
      </c>
      <c r="H39" s="11">
        <v>0</v>
      </c>
      <c r="I39" s="11">
        <v>1802</v>
      </c>
      <c r="J39" s="11">
        <v>19</v>
      </c>
      <c r="K39" s="11">
        <v>75</v>
      </c>
      <c r="L39" s="11">
        <v>8073</v>
      </c>
      <c r="M39" s="11">
        <v>1027</v>
      </c>
      <c r="N39" s="11">
        <v>122</v>
      </c>
    </row>
    <row r="40" spans="1:14" x14ac:dyDescent="0.25">
      <c r="A40" s="14" t="s">
        <v>122</v>
      </c>
      <c r="B40" s="14" t="s">
        <v>123</v>
      </c>
      <c r="C40" s="11">
        <v>8256</v>
      </c>
      <c r="D40" s="15">
        <v>238.71</v>
      </c>
      <c r="E40" s="15">
        <v>374.86</v>
      </c>
      <c r="F40" s="11">
        <v>1384</v>
      </c>
      <c r="G40" s="11">
        <v>5148</v>
      </c>
      <c r="H40" s="11">
        <v>38</v>
      </c>
      <c r="I40" s="11">
        <v>3047</v>
      </c>
      <c r="J40" s="11">
        <v>36</v>
      </c>
      <c r="K40" s="11">
        <v>206</v>
      </c>
      <c r="L40" s="11">
        <v>7135</v>
      </c>
      <c r="M40" s="11">
        <v>794</v>
      </c>
      <c r="N40" s="11">
        <v>127</v>
      </c>
    </row>
    <row r="41" spans="1:14" x14ac:dyDescent="0.25">
      <c r="A41" s="14" t="s">
        <v>124</v>
      </c>
      <c r="B41" s="14" t="s">
        <v>125</v>
      </c>
      <c r="C41" s="11">
        <v>10575</v>
      </c>
      <c r="D41" s="15">
        <v>202.12</v>
      </c>
      <c r="E41" s="15">
        <v>424.54</v>
      </c>
      <c r="F41" s="11">
        <v>879</v>
      </c>
      <c r="G41" s="11">
        <v>8031</v>
      </c>
      <c r="H41" s="11">
        <v>15</v>
      </c>
      <c r="I41" s="11">
        <v>2528</v>
      </c>
      <c r="J41" s="11">
        <v>6</v>
      </c>
      <c r="K41" s="11">
        <v>34</v>
      </c>
      <c r="L41" s="11">
        <v>9390</v>
      </c>
      <c r="M41" s="11">
        <v>1090</v>
      </c>
      <c r="N41" s="11">
        <v>50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4"/>
  <sheetViews>
    <sheetView zoomScaleNormal="100" zoomScaleSheetLayoutView="100" workbookViewId="0">
      <selection activeCell="A3" sqref="A3"/>
    </sheetView>
  </sheetViews>
  <sheetFormatPr defaultColWidth="9.08984375" defaultRowHeight="14" x14ac:dyDescent="0.3"/>
  <cols>
    <col min="1" max="1" width="169.36328125" style="29" bestFit="1" customWidth="1"/>
    <col min="2" max="2" width="10.08984375" style="29" customWidth="1"/>
    <col min="3" max="10" width="9.08984375" style="29"/>
    <col min="11" max="11" width="8.90625" style="29" customWidth="1"/>
    <col min="12" max="16384" width="9.08984375" style="29"/>
  </cols>
  <sheetData>
    <row r="1" spans="1:11" x14ac:dyDescent="0.3">
      <c r="A1" s="149" t="s">
        <v>261</v>
      </c>
    </row>
    <row r="2" spans="1:11" x14ac:dyDescent="0.3">
      <c r="A2" s="150" t="s">
        <v>320</v>
      </c>
    </row>
    <row r="3" spans="1:11" x14ac:dyDescent="0.3">
      <c r="A3" s="29" t="s">
        <v>322</v>
      </c>
    </row>
    <row r="4" spans="1:11" x14ac:dyDescent="0.3">
      <c r="A4" s="25" t="s">
        <v>278</v>
      </c>
      <c r="B4" s="25"/>
      <c r="C4" s="25"/>
      <c r="D4" s="25"/>
      <c r="E4" s="25"/>
      <c r="F4" s="25"/>
      <c r="G4" s="25"/>
      <c r="H4" s="25"/>
      <c r="I4" s="25"/>
      <c r="J4" s="25"/>
      <c r="K4" s="25"/>
    </row>
    <row r="5" spans="1:11" x14ac:dyDescent="0.3">
      <c r="A5" s="25" t="s">
        <v>279</v>
      </c>
      <c r="B5" s="25"/>
      <c r="C5" s="25"/>
      <c r="D5" s="25"/>
      <c r="E5" s="25"/>
      <c r="F5" s="25"/>
      <c r="G5" s="25"/>
      <c r="H5" s="25"/>
      <c r="I5" s="25"/>
      <c r="J5" s="25"/>
      <c r="K5" s="25"/>
    </row>
    <row r="6" spans="1:11" x14ac:dyDescent="0.3">
      <c r="A6" s="25"/>
      <c r="B6" s="25"/>
      <c r="C6" s="25"/>
      <c r="D6" s="25"/>
      <c r="E6" s="25"/>
      <c r="F6" s="25"/>
      <c r="G6" s="25"/>
      <c r="H6" s="25"/>
      <c r="I6" s="25"/>
      <c r="J6" s="25"/>
      <c r="K6" s="25"/>
    </row>
    <row r="7" spans="1:11" x14ac:dyDescent="0.3">
      <c r="A7" s="149" t="s">
        <v>280</v>
      </c>
      <c r="B7" s="25"/>
      <c r="C7" s="25"/>
      <c r="D7" s="25"/>
      <c r="E7" s="25"/>
      <c r="F7" s="25"/>
      <c r="G7" s="25"/>
      <c r="H7" s="25"/>
      <c r="I7" s="25"/>
      <c r="J7" s="25"/>
      <c r="K7" s="25"/>
    </row>
    <row r="8" spans="1:11" ht="14.4" customHeight="1" x14ac:dyDescent="0.3">
      <c r="A8" s="150" t="s">
        <v>302</v>
      </c>
      <c r="B8" s="25"/>
      <c r="C8" s="25"/>
      <c r="D8" s="25"/>
      <c r="E8" s="25"/>
      <c r="F8" s="25"/>
      <c r="G8" s="25"/>
      <c r="H8" s="25"/>
      <c r="I8" s="25"/>
      <c r="J8" s="25"/>
      <c r="K8" s="25"/>
    </row>
    <row r="9" spans="1:11" ht="25.5" x14ac:dyDescent="0.3">
      <c r="A9" s="151" t="s">
        <v>299</v>
      </c>
      <c r="B9" s="25"/>
      <c r="C9" s="25"/>
      <c r="D9" s="25"/>
      <c r="E9" s="25"/>
      <c r="F9" s="25"/>
      <c r="G9" s="25"/>
      <c r="H9" s="25"/>
      <c r="I9" s="25"/>
      <c r="J9" s="25"/>
      <c r="K9" s="25"/>
    </row>
    <row r="10" spans="1:11" x14ac:dyDescent="0.3">
      <c r="A10" s="25" t="s">
        <v>300</v>
      </c>
      <c r="B10" s="25"/>
      <c r="C10" s="25"/>
      <c r="D10" s="25"/>
      <c r="E10" s="25"/>
      <c r="F10" s="25"/>
      <c r="G10" s="25"/>
      <c r="H10" s="25"/>
      <c r="I10" s="25"/>
      <c r="J10" s="25"/>
      <c r="K10" s="25"/>
    </row>
    <row r="11" spans="1:11" x14ac:dyDescent="0.3">
      <c r="A11" s="25" t="s">
        <v>301</v>
      </c>
      <c r="B11" s="25"/>
      <c r="C11" s="25"/>
      <c r="D11" s="25"/>
      <c r="E11" s="25"/>
      <c r="F11" s="25"/>
      <c r="G11" s="25"/>
      <c r="H11" s="25"/>
      <c r="I11" s="25"/>
      <c r="J11" s="25"/>
      <c r="K11" s="25"/>
    </row>
    <row r="12" spans="1:11" x14ac:dyDescent="0.3">
      <c r="A12" s="25"/>
      <c r="B12" s="25"/>
      <c r="C12" s="25"/>
      <c r="D12" s="25"/>
      <c r="E12" s="25"/>
      <c r="F12" s="25"/>
      <c r="G12" s="25"/>
      <c r="H12" s="25"/>
      <c r="I12" s="25"/>
      <c r="J12" s="25"/>
      <c r="K12" s="25"/>
    </row>
    <row r="13" spans="1:11" ht="14.4" customHeight="1" x14ac:dyDescent="0.3">
      <c r="A13" s="151" t="s">
        <v>303</v>
      </c>
      <c r="B13" s="25"/>
      <c r="C13" s="25"/>
      <c r="D13" s="25"/>
      <c r="E13" s="25"/>
      <c r="F13" s="25"/>
      <c r="G13" s="25"/>
      <c r="H13" s="25"/>
      <c r="I13" s="25"/>
      <c r="J13" s="25"/>
      <c r="K13" s="25"/>
    </row>
    <row r="14" spans="1:11" x14ac:dyDescent="0.3">
      <c r="A14" s="151" t="s">
        <v>304</v>
      </c>
      <c r="B14" s="25"/>
      <c r="C14" s="25"/>
      <c r="D14" s="25"/>
      <c r="E14" s="25"/>
      <c r="F14" s="25"/>
      <c r="G14" s="25"/>
      <c r="H14" s="25"/>
      <c r="I14" s="25"/>
      <c r="J14" s="25"/>
      <c r="K14" s="25"/>
    </row>
    <row r="15" spans="1:11" x14ac:dyDescent="0.3">
      <c r="A15" s="151" t="s">
        <v>305</v>
      </c>
      <c r="B15" s="25"/>
      <c r="C15" s="25"/>
      <c r="D15" s="25"/>
      <c r="E15" s="25"/>
      <c r="F15" s="25"/>
      <c r="G15" s="25"/>
      <c r="H15" s="25"/>
      <c r="I15" s="25"/>
      <c r="J15" s="25"/>
      <c r="K15" s="25"/>
    </row>
    <row r="16" spans="1:11" x14ac:dyDescent="0.3">
      <c r="A16" s="151" t="s">
        <v>306</v>
      </c>
      <c r="B16" s="25"/>
      <c r="C16" s="25"/>
      <c r="D16" s="25"/>
      <c r="E16" s="25"/>
      <c r="F16" s="25"/>
      <c r="G16" s="25"/>
      <c r="H16" s="25"/>
      <c r="I16" s="25"/>
      <c r="J16" s="25"/>
      <c r="K16" s="25"/>
    </row>
    <row r="17" spans="1:11" x14ac:dyDescent="0.3">
      <c r="A17" s="151" t="s">
        <v>307</v>
      </c>
      <c r="B17" s="25"/>
      <c r="C17" s="25"/>
      <c r="D17" s="25"/>
      <c r="E17" s="25"/>
      <c r="F17" s="25"/>
      <c r="G17" s="25"/>
      <c r="H17" s="25"/>
      <c r="I17" s="25"/>
      <c r="J17" s="25"/>
      <c r="K17" s="25"/>
    </row>
    <row r="18" spans="1:11" x14ac:dyDescent="0.3">
      <c r="A18" s="151" t="s">
        <v>308</v>
      </c>
      <c r="B18" s="25"/>
      <c r="C18" s="25"/>
      <c r="D18" s="25"/>
      <c r="E18" s="25"/>
      <c r="F18" s="25"/>
      <c r="G18" s="25"/>
      <c r="H18" s="25"/>
      <c r="I18" s="25"/>
      <c r="J18" s="25"/>
      <c r="K18" s="25"/>
    </row>
    <row r="19" spans="1:11" x14ac:dyDescent="0.3">
      <c r="A19" s="151" t="s">
        <v>309</v>
      </c>
      <c r="B19" s="25"/>
      <c r="C19" s="25"/>
      <c r="D19" s="25"/>
      <c r="E19" s="25"/>
      <c r="F19" s="25"/>
      <c r="G19" s="25"/>
      <c r="H19" s="25"/>
      <c r="I19" s="25"/>
      <c r="J19" s="25"/>
      <c r="K19" s="25"/>
    </row>
    <row r="20" spans="1:11" x14ac:dyDescent="0.3">
      <c r="A20" s="151" t="s">
        <v>310</v>
      </c>
      <c r="B20" s="25"/>
      <c r="C20" s="25"/>
      <c r="D20" s="25"/>
      <c r="E20" s="25"/>
      <c r="F20" s="25"/>
      <c r="G20" s="25"/>
      <c r="H20" s="25"/>
      <c r="I20" s="25"/>
      <c r="J20" s="25"/>
      <c r="K20" s="25"/>
    </row>
    <row r="21" spans="1:11" x14ac:dyDescent="0.3">
      <c r="A21" s="151" t="s">
        <v>311</v>
      </c>
      <c r="B21" s="25"/>
      <c r="C21" s="25"/>
      <c r="D21" s="25"/>
      <c r="E21" s="25"/>
      <c r="F21" s="25"/>
      <c r="G21" s="25"/>
      <c r="H21" s="25"/>
      <c r="I21" s="25"/>
      <c r="J21" s="25"/>
      <c r="K21" s="25"/>
    </row>
    <row r="22" spans="1:11" x14ac:dyDescent="0.3">
      <c r="A22" s="151" t="s">
        <v>312</v>
      </c>
      <c r="B22" s="25"/>
      <c r="C22" s="25"/>
      <c r="D22" s="25"/>
      <c r="E22" s="25"/>
      <c r="F22" s="25"/>
      <c r="G22" s="25"/>
      <c r="H22" s="25"/>
      <c r="I22" s="25"/>
      <c r="J22" s="25"/>
      <c r="K22" s="25"/>
    </row>
    <row r="23" spans="1:11" x14ac:dyDescent="0.3">
      <c r="A23" s="151" t="s">
        <v>313</v>
      </c>
      <c r="B23" s="25"/>
      <c r="C23" s="25"/>
      <c r="D23" s="25"/>
      <c r="E23" s="25"/>
      <c r="F23" s="25"/>
      <c r="G23" s="25"/>
      <c r="H23" s="25"/>
      <c r="I23" s="25"/>
      <c r="J23" s="25"/>
      <c r="K23" s="25"/>
    </row>
    <row r="24" spans="1:11" x14ac:dyDescent="0.3">
      <c r="A24" s="151" t="s">
        <v>314</v>
      </c>
      <c r="B24" s="25"/>
      <c r="C24" s="25"/>
      <c r="D24" s="25"/>
      <c r="E24" s="25"/>
      <c r="F24" s="25"/>
      <c r="G24" s="25"/>
      <c r="H24" s="25"/>
      <c r="I24" s="25"/>
      <c r="J24" s="25"/>
      <c r="K24" s="25"/>
    </row>
    <row r="25" spans="1:11" x14ac:dyDescent="0.3">
      <c r="A25" s="151" t="s">
        <v>283</v>
      </c>
      <c r="B25" s="25"/>
      <c r="C25" s="25"/>
      <c r="D25" s="25"/>
      <c r="E25" s="25"/>
      <c r="F25" s="25"/>
      <c r="G25" s="25"/>
      <c r="H25" s="25"/>
      <c r="I25" s="25"/>
      <c r="J25" s="25"/>
      <c r="K25" s="25"/>
    </row>
    <row r="26" spans="1:11" x14ac:dyDescent="0.3">
      <c r="A26" s="151" t="s">
        <v>315</v>
      </c>
      <c r="B26" s="25"/>
      <c r="C26" s="25"/>
      <c r="D26" s="25"/>
      <c r="E26" s="25"/>
      <c r="F26" s="25"/>
      <c r="G26" s="25"/>
      <c r="H26" s="25"/>
      <c r="I26" s="25"/>
      <c r="J26" s="25"/>
      <c r="K26" s="25"/>
    </row>
    <row r="27" spans="1:11" x14ac:dyDescent="0.3">
      <c r="A27" s="151" t="s">
        <v>316</v>
      </c>
      <c r="B27" s="25"/>
      <c r="C27" s="25"/>
      <c r="D27" s="25"/>
      <c r="E27" s="25"/>
      <c r="F27" s="25"/>
      <c r="G27" s="25"/>
      <c r="H27" s="25"/>
      <c r="I27" s="25"/>
      <c r="J27" s="25"/>
      <c r="K27" s="25"/>
    </row>
    <row r="28" spans="1:11" x14ac:dyDescent="0.3">
      <c r="A28" s="151" t="s">
        <v>317</v>
      </c>
      <c r="B28" s="25"/>
      <c r="C28" s="25"/>
      <c r="D28" s="25"/>
      <c r="E28" s="25"/>
      <c r="F28" s="25"/>
      <c r="G28" s="25"/>
      <c r="H28" s="25"/>
      <c r="I28" s="25"/>
      <c r="J28" s="25"/>
      <c r="K28" s="25"/>
    </row>
    <row r="29" spans="1:11" ht="38" x14ac:dyDescent="0.3">
      <c r="A29" s="151" t="s">
        <v>318</v>
      </c>
      <c r="B29" s="25"/>
      <c r="C29" s="25"/>
      <c r="D29" s="25"/>
      <c r="E29" s="25"/>
      <c r="F29" s="25"/>
      <c r="G29" s="25"/>
      <c r="H29" s="25"/>
      <c r="I29" s="25"/>
      <c r="J29" s="25"/>
      <c r="K29" s="25"/>
    </row>
    <row r="30" spans="1:11" ht="38" x14ac:dyDescent="0.3">
      <c r="A30" s="151" t="s">
        <v>319</v>
      </c>
      <c r="B30" s="25"/>
      <c r="C30" s="25"/>
      <c r="D30" s="25"/>
      <c r="E30" s="25"/>
      <c r="F30" s="25"/>
      <c r="G30" s="25"/>
      <c r="H30" s="25"/>
      <c r="I30" s="25"/>
      <c r="J30" s="25"/>
      <c r="K30" s="25"/>
    </row>
    <row r="31" spans="1:11" x14ac:dyDescent="0.3">
      <c r="A31" s="149"/>
      <c r="B31" s="25"/>
      <c r="C31" s="25"/>
      <c r="D31" s="25"/>
      <c r="E31" s="25"/>
      <c r="F31" s="25"/>
      <c r="G31" s="25"/>
      <c r="H31" s="25"/>
      <c r="I31" s="25"/>
      <c r="J31" s="25"/>
      <c r="K31" s="25"/>
    </row>
    <row r="32" spans="1:11" x14ac:dyDescent="0.3">
      <c r="A32" s="150" t="s">
        <v>135</v>
      </c>
      <c r="B32" s="25"/>
      <c r="C32" s="25"/>
      <c r="D32" s="25"/>
      <c r="E32" s="25"/>
      <c r="F32" s="25"/>
      <c r="G32" s="25"/>
      <c r="H32" s="25"/>
      <c r="I32" s="25"/>
      <c r="J32" s="25"/>
      <c r="K32" s="25"/>
    </row>
    <row r="33" spans="1:11" ht="50.5" x14ac:dyDescent="0.3">
      <c r="A33" s="151" t="s">
        <v>281</v>
      </c>
      <c r="B33" s="25"/>
      <c r="C33" s="25"/>
      <c r="D33" s="25"/>
      <c r="E33" s="25"/>
      <c r="F33" s="25"/>
      <c r="G33" s="25"/>
      <c r="H33" s="25"/>
      <c r="I33" s="25"/>
      <c r="J33" s="25"/>
      <c r="K33" s="25"/>
    </row>
    <row r="34" spans="1:11" x14ac:dyDescent="0.3">
      <c r="A34"/>
      <c r="B34" s="149"/>
      <c r="C34" s="25"/>
      <c r="D34" s="25"/>
      <c r="E34" s="25"/>
      <c r="F34" s="25"/>
      <c r="G34" s="25"/>
      <c r="H34" s="25"/>
      <c r="I34" s="25"/>
      <c r="J34" s="25"/>
      <c r="K34" s="25"/>
    </row>
    <row r="35" spans="1:11" x14ac:dyDescent="0.3">
      <c r="A35" s="25" t="s">
        <v>282</v>
      </c>
      <c r="B35" s="149"/>
      <c r="C35" s="25"/>
      <c r="D35" s="25"/>
      <c r="E35" s="25"/>
      <c r="F35" s="25"/>
      <c r="G35" s="25"/>
      <c r="H35" s="25"/>
      <c r="I35" s="25"/>
      <c r="J35" s="25"/>
      <c r="K35" s="25"/>
    </row>
    <row r="36" spans="1:11" x14ac:dyDescent="0.3">
      <c r="A36" s="25"/>
      <c r="B36" s="149"/>
      <c r="C36" s="25"/>
      <c r="D36" s="25"/>
      <c r="E36" s="25"/>
      <c r="F36" s="25"/>
      <c r="G36" s="25"/>
      <c r="H36" s="25"/>
      <c r="I36" s="25"/>
      <c r="J36" s="25"/>
      <c r="K36" s="25"/>
    </row>
    <row r="37" spans="1:11" s="152" customFormat="1" x14ac:dyDescent="0.3">
      <c r="A37" s="150" t="s">
        <v>284</v>
      </c>
      <c r="B37" s="25"/>
      <c r="C37" s="25"/>
      <c r="D37" s="25"/>
      <c r="E37" s="25"/>
      <c r="F37" s="25"/>
      <c r="G37" s="25"/>
      <c r="H37" s="25"/>
      <c r="I37" s="25"/>
      <c r="J37" s="25"/>
      <c r="K37" s="25"/>
    </row>
    <row r="38" spans="1:11" s="152" customFormat="1" x14ac:dyDescent="0.3">
      <c r="A38" s="25" t="s">
        <v>285</v>
      </c>
      <c r="B38" s="25"/>
      <c r="C38" s="25"/>
      <c r="D38" s="25"/>
      <c r="E38" s="25"/>
      <c r="F38" s="25"/>
      <c r="G38" s="25"/>
      <c r="H38" s="25"/>
      <c r="I38" s="25"/>
      <c r="J38" s="25"/>
      <c r="K38" s="25"/>
    </row>
    <row r="39" spans="1:11" s="152" customFormat="1" x14ac:dyDescent="0.3">
      <c r="A39" s="25" t="s">
        <v>128</v>
      </c>
      <c r="B39" s="25"/>
      <c r="C39" s="25"/>
      <c r="D39" s="25"/>
      <c r="E39" s="25"/>
      <c r="F39" s="25"/>
      <c r="G39" s="25"/>
      <c r="H39" s="25"/>
      <c r="I39" s="25"/>
      <c r="J39" s="25"/>
      <c r="K39" s="25"/>
    </row>
    <row r="40" spans="1:11" s="152" customFormat="1" x14ac:dyDescent="0.3">
      <c r="A40" s="25" t="s">
        <v>286</v>
      </c>
      <c r="B40" s="25"/>
      <c r="C40" s="25"/>
      <c r="D40" s="25"/>
      <c r="E40" s="25"/>
      <c r="F40" s="25"/>
      <c r="G40" s="25"/>
      <c r="H40" s="25"/>
      <c r="I40" s="25"/>
      <c r="J40" s="25"/>
      <c r="K40" s="25"/>
    </row>
    <row r="41" spans="1:11" s="152" customFormat="1" x14ac:dyDescent="0.3">
      <c r="A41" s="25" t="s">
        <v>287</v>
      </c>
      <c r="B41" s="25"/>
      <c r="C41" s="25"/>
      <c r="D41" s="25"/>
      <c r="E41" s="25"/>
      <c r="F41" s="25"/>
      <c r="G41" s="25"/>
      <c r="H41" s="25"/>
      <c r="I41" s="25"/>
      <c r="J41" s="25"/>
      <c r="K41" s="25"/>
    </row>
    <row r="42" spans="1:11" s="152" customFormat="1" x14ac:dyDescent="0.3">
      <c r="A42" s="25" t="s">
        <v>129</v>
      </c>
      <c r="B42" s="25"/>
      <c r="C42" s="25"/>
      <c r="D42" s="25"/>
      <c r="E42" s="25"/>
      <c r="F42" s="25"/>
      <c r="G42" s="25"/>
      <c r="H42" s="25"/>
      <c r="I42" s="25"/>
      <c r="J42" s="25"/>
      <c r="K42" s="25"/>
    </row>
    <row r="43" spans="1:11" s="152" customFormat="1" x14ac:dyDescent="0.3">
      <c r="A43" s="25" t="s">
        <v>130</v>
      </c>
      <c r="B43" s="25"/>
      <c r="C43" s="25"/>
      <c r="D43" s="25"/>
      <c r="E43" s="25"/>
      <c r="F43" s="25"/>
      <c r="G43" s="25"/>
      <c r="H43" s="25"/>
      <c r="I43" s="25"/>
      <c r="J43" s="25"/>
      <c r="K43" s="25"/>
    </row>
    <row r="44" spans="1:11" s="152" customFormat="1" x14ac:dyDescent="0.3">
      <c r="A44" s="25"/>
      <c r="B44" s="25"/>
      <c r="C44" s="25"/>
      <c r="D44" s="25"/>
      <c r="E44" s="25"/>
      <c r="F44" s="25"/>
      <c r="G44" s="25"/>
      <c r="H44" s="25"/>
      <c r="I44" s="25"/>
      <c r="J44" s="25"/>
      <c r="K44" s="25"/>
    </row>
    <row r="45" spans="1:11" s="152" customFormat="1" x14ac:dyDescent="0.3">
      <c r="A45" s="25" t="s">
        <v>288</v>
      </c>
      <c r="B45" s="25"/>
      <c r="C45" s="25"/>
      <c r="D45" s="25"/>
      <c r="E45" s="25"/>
      <c r="F45" s="25"/>
      <c r="G45" s="25"/>
      <c r="H45" s="25"/>
      <c r="I45" s="25"/>
      <c r="J45" s="25"/>
      <c r="K45" s="25"/>
    </row>
    <row r="46" spans="1:11" s="152" customFormat="1" x14ac:dyDescent="0.3">
      <c r="A46" s="25" t="s">
        <v>321</v>
      </c>
      <c r="B46" s="25"/>
      <c r="C46" s="25"/>
      <c r="D46" s="25"/>
      <c r="E46" s="25"/>
      <c r="F46" s="25"/>
      <c r="G46" s="25"/>
      <c r="H46" s="25"/>
      <c r="I46" s="25"/>
      <c r="J46" s="25"/>
      <c r="K46" s="25"/>
    </row>
    <row r="47" spans="1:11" s="152" customFormat="1" x14ac:dyDescent="0.3">
      <c r="A47" s="25" t="s">
        <v>289</v>
      </c>
      <c r="B47" s="25"/>
      <c r="C47" s="25"/>
      <c r="D47" s="25"/>
      <c r="E47" s="25"/>
      <c r="F47" s="25"/>
      <c r="G47" s="25"/>
      <c r="H47" s="25"/>
      <c r="I47" s="25"/>
      <c r="J47" s="25"/>
      <c r="K47" s="25"/>
    </row>
    <row r="48" spans="1:11" s="152" customFormat="1" x14ac:dyDescent="0.3">
      <c r="A48" s="25"/>
      <c r="B48" s="25"/>
      <c r="C48" s="25"/>
      <c r="D48" s="25"/>
      <c r="E48" s="25"/>
      <c r="F48" s="25"/>
      <c r="G48" s="25"/>
      <c r="H48" s="25"/>
      <c r="I48" s="25"/>
      <c r="J48" s="25"/>
      <c r="K48" s="25"/>
    </row>
    <row r="49" spans="1:11" s="152" customFormat="1" x14ac:dyDescent="0.3">
      <c r="A49" s="25" t="s">
        <v>290</v>
      </c>
      <c r="B49" s="26"/>
      <c r="C49" s="26"/>
      <c r="D49" s="26"/>
      <c r="E49" s="26"/>
      <c r="F49" s="26"/>
      <c r="G49" s="26"/>
      <c r="H49" s="26"/>
      <c r="I49" s="26"/>
      <c r="J49" s="26"/>
      <c r="K49" s="26"/>
    </row>
    <row r="50" spans="1:11" s="152" customFormat="1" x14ac:dyDescent="0.3">
      <c r="A50" s="25" t="s">
        <v>291</v>
      </c>
      <c r="B50" s="26"/>
      <c r="C50" s="26"/>
      <c r="D50" s="26"/>
      <c r="E50" s="26"/>
      <c r="F50" s="26"/>
      <c r="G50" s="26"/>
      <c r="H50" s="26"/>
      <c r="I50" s="26"/>
      <c r="J50" s="26"/>
      <c r="K50" s="26"/>
    </row>
    <row r="51" spans="1:11" s="152" customFormat="1" x14ac:dyDescent="0.3">
      <c r="A51" s="25"/>
      <c r="B51" s="26"/>
      <c r="C51" s="26"/>
      <c r="D51" s="26"/>
      <c r="E51" s="26"/>
      <c r="F51" s="26"/>
      <c r="G51" s="26"/>
      <c r="H51" s="26"/>
      <c r="I51" s="26"/>
      <c r="J51" s="26"/>
      <c r="K51" s="26"/>
    </row>
    <row r="52" spans="1:11" s="152" customFormat="1" x14ac:dyDescent="0.3">
      <c r="A52" s="153" t="s">
        <v>292</v>
      </c>
      <c r="B52" s="26"/>
      <c r="C52" s="26"/>
      <c r="D52" s="26"/>
      <c r="E52" s="26"/>
      <c r="F52" s="26"/>
      <c r="G52" s="26"/>
      <c r="H52" s="26"/>
      <c r="I52" s="26"/>
      <c r="J52" s="26"/>
      <c r="K52" s="26"/>
    </row>
    <row r="53" spans="1:11" s="152" customFormat="1" x14ac:dyDescent="0.3">
      <c r="A53" s="153" t="s">
        <v>293</v>
      </c>
      <c r="B53" s="26"/>
      <c r="C53" s="26"/>
      <c r="D53" s="26"/>
      <c r="E53" s="26"/>
      <c r="F53" s="26"/>
      <c r="G53" s="26"/>
      <c r="H53" s="26"/>
      <c r="I53" s="26"/>
      <c r="J53" s="26"/>
      <c r="K53" s="26"/>
    </row>
    <row r="54" spans="1:11" s="152" customFormat="1" x14ac:dyDescent="0.3">
      <c r="A54" s="25"/>
      <c r="B54" s="26"/>
      <c r="C54" s="26"/>
      <c r="D54" s="26"/>
      <c r="E54" s="26"/>
      <c r="F54" s="26"/>
      <c r="G54" s="26"/>
      <c r="H54" s="26"/>
      <c r="I54" s="26"/>
      <c r="J54" s="26"/>
      <c r="K54" s="26"/>
    </row>
    <row r="55" spans="1:11" s="152" customFormat="1" x14ac:dyDescent="0.3">
      <c r="A55" s="25" t="s">
        <v>131</v>
      </c>
      <c r="B55" s="26"/>
      <c r="C55" s="26"/>
      <c r="D55" s="154"/>
      <c r="E55" s="154"/>
      <c r="F55" s="154"/>
      <c r="G55" s="154"/>
      <c r="H55" s="154"/>
      <c r="I55" s="26"/>
      <c r="J55" s="26"/>
      <c r="K55" s="26"/>
    </row>
    <row r="56" spans="1:11" s="152" customFormat="1" x14ac:dyDescent="0.3">
      <c r="A56" s="26" t="s">
        <v>132</v>
      </c>
      <c r="B56" s="26"/>
      <c r="C56" s="27"/>
      <c r="D56" s="26"/>
      <c r="E56" s="26"/>
      <c r="F56" s="26"/>
      <c r="G56" s="26"/>
      <c r="H56" s="26"/>
      <c r="I56" s="26"/>
      <c r="J56" s="26"/>
      <c r="K56" s="26"/>
    </row>
    <row r="57" spans="1:11" s="152" customFormat="1" x14ac:dyDescent="0.3">
      <c r="A57" s="26" t="s">
        <v>133</v>
      </c>
      <c r="B57" s="26"/>
      <c r="C57" s="26"/>
      <c r="D57" s="26"/>
      <c r="E57" s="26"/>
      <c r="F57" s="26"/>
      <c r="G57" s="26"/>
      <c r="H57" s="26"/>
      <c r="I57" s="26"/>
      <c r="J57" s="26"/>
      <c r="K57" s="26"/>
    </row>
    <row r="58" spans="1:11" s="152" customFormat="1" x14ac:dyDescent="0.3">
      <c r="A58" s="153" t="s">
        <v>294</v>
      </c>
      <c r="B58" s="26"/>
      <c r="C58" s="26"/>
      <c r="D58" s="26"/>
      <c r="E58" s="26"/>
      <c r="F58" s="26"/>
      <c r="G58" s="26"/>
      <c r="H58" s="26"/>
      <c r="I58" s="26"/>
      <c r="J58" s="26"/>
      <c r="K58" s="26"/>
    </row>
    <row r="59" spans="1:11" s="152" customFormat="1" x14ac:dyDescent="0.3">
      <c r="A59" s="26"/>
      <c r="B59" s="26"/>
      <c r="C59" s="26"/>
      <c r="D59" s="26"/>
      <c r="E59" s="26"/>
      <c r="F59" s="26"/>
      <c r="G59" s="26"/>
      <c r="H59" s="26"/>
      <c r="I59" s="26"/>
      <c r="J59" s="26"/>
      <c r="K59" s="26"/>
    </row>
    <row r="60" spans="1:11" s="152" customFormat="1" x14ac:dyDescent="0.3">
      <c r="A60" s="26" t="s">
        <v>295</v>
      </c>
      <c r="B60" s="26"/>
      <c r="C60" s="26"/>
      <c r="D60" s="26"/>
      <c r="E60" s="26"/>
      <c r="F60" s="26"/>
      <c r="G60" s="26"/>
      <c r="H60" s="26"/>
      <c r="I60" s="26"/>
      <c r="J60" s="26"/>
      <c r="K60" s="26"/>
    </row>
    <row r="61" spans="1:11" s="152" customFormat="1" x14ac:dyDescent="0.3">
      <c r="A61" s="26"/>
      <c r="B61" s="26"/>
      <c r="C61" s="26"/>
      <c r="D61" s="26"/>
      <c r="E61" s="26"/>
      <c r="F61" s="26"/>
      <c r="G61" s="26"/>
      <c r="H61" s="26"/>
      <c r="I61" s="26"/>
      <c r="J61" s="26"/>
      <c r="K61" s="26"/>
    </row>
    <row r="62" spans="1:11" s="152" customFormat="1" x14ac:dyDescent="0.3">
      <c r="A62" s="26" t="s">
        <v>296</v>
      </c>
      <c r="B62" s="26"/>
      <c r="C62" s="26"/>
      <c r="D62" s="26"/>
      <c r="E62" s="26"/>
      <c r="F62" s="26"/>
      <c r="G62" s="26"/>
      <c r="H62" s="26"/>
      <c r="I62" s="26"/>
      <c r="J62" s="26"/>
      <c r="K62" s="26"/>
    </row>
    <row r="63" spans="1:11" s="152" customFormat="1" x14ac:dyDescent="0.3">
      <c r="A63" s="28" t="s">
        <v>297</v>
      </c>
      <c r="B63" s="26"/>
      <c r="C63" s="26"/>
      <c r="D63" s="26"/>
      <c r="E63" s="26"/>
      <c r="F63" s="26"/>
      <c r="G63" s="26"/>
      <c r="H63" s="26"/>
      <c r="I63" s="26"/>
      <c r="J63" s="26"/>
      <c r="K63" s="26"/>
    </row>
    <row r="64" spans="1:11" s="152" customFormat="1" x14ac:dyDescent="0.3">
      <c r="A64" s="26" t="s">
        <v>136</v>
      </c>
      <c r="B64" s="26"/>
      <c r="C64" s="26"/>
      <c r="D64" s="26"/>
      <c r="E64" s="26"/>
      <c r="F64" s="26"/>
      <c r="G64" s="26"/>
      <c r="H64" s="26"/>
      <c r="I64" s="26"/>
      <c r="J64" s="26"/>
      <c r="K64" s="26"/>
    </row>
    <row r="65" spans="1:11" s="152" customFormat="1" x14ac:dyDescent="0.3">
      <c r="A65" s="26" t="s">
        <v>134</v>
      </c>
      <c r="B65" s="26"/>
      <c r="C65" s="26"/>
      <c r="D65" s="26"/>
      <c r="E65" s="26"/>
      <c r="F65" s="26"/>
      <c r="G65" s="26"/>
      <c r="H65" s="26"/>
      <c r="I65" s="26"/>
      <c r="J65" s="26"/>
      <c r="K65" s="26"/>
    </row>
    <row r="66" spans="1:11" s="152" customFormat="1" x14ac:dyDescent="0.3">
      <c r="A66" s="26"/>
      <c r="B66" s="26"/>
      <c r="C66" s="26"/>
      <c r="D66" s="26"/>
      <c r="E66" s="26"/>
      <c r="F66" s="26"/>
      <c r="G66" s="26"/>
      <c r="H66" s="26"/>
      <c r="I66" s="26"/>
      <c r="J66" s="26"/>
      <c r="K66" s="26"/>
    </row>
    <row r="67" spans="1:11" s="152" customFormat="1" x14ac:dyDescent="0.3">
      <c r="A67" s="155" t="s">
        <v>298</v>
      </c>
      <c r="B67" s="26"/>
      <c r="C67" s="26"/>
      <c r="D67" s="26"/>
      <c r="E67" s="26"/>
      <c r="F67" s="26"/>
      <c r="G67" s="26"/>
      <c r="H67" s="26"/>
      <c r="I67" s="26"/>
      <c r="J67" s="26"/>
      <c r="K67" s="26"/>
    </row>
    <row r="68" spans="1:11" s="152" customFormat="1" x14ac:dyDescent="0.3">
      <c r="B68" s="26"/>
      <c r="C68" s="26"/>
      <c r="D68" s="26"/>
      <c r="E68" s="26"/>
      <c r="F68" s="26"/>
      <c r="G68" s="26"/>
      <c r="H68" s="26"/>
      <c r="I68" s="26"/>
      <c r="J68" s="26"/>
      <c r="K68" s="26"/>
    </row>
    <row r="69" spans="1:11" s="152" customFormat="1" x14ac:dyDescent="0.3"/>
    <row r="70" spans="1:11" s="152" customFormat="1" x14ac:dyDescent="0.3"/>
    <row r="71" spans="1:11" s="152" customFormat="1" x14ac:dyDescent="0.3"/>
    <row r="72" spans="1:11" x14ac:dyDescent="0.3">
      <c r="A72" s="152"/>
    </row>
    <row r="73" spans="1:11" x14ac:dyDescent="0.3">
      <c r="A73" s="152"/>
    </row>
    <row r="74" spans="1:11" x14ac:dyDescent="0.3">
      <c r="A74" s="152"/>
    </row>
  </sheetData>
  <sheetProtection sheet="1" objects="1" scenarios="1"/>
  <phoneticPr fontId="26" type="noConversion"/>
  <hyperlinks>
    <hyperlink ref="A52" r:id="rId1" xr:uid="{879DCAEA-7E24-4CE5-877F-820E98C19191}"/>
    <hyperlink ref="A58" r:id="rId2" xr:uid="{1340E9E0-F2A1-4AFF-941B-7FEFF9585542}"/>
    <hyperlink ref="A63" r:id="rId3" xr:uid="{40D2F043-A90D-4E60-BE0A-505B08342B12}"/>
    <hyperlink ref="A53" r:id="rId4" xr:uid="{7E1D691C-713F-48B3-9DF8-15BDDC71F558}"/>
  </hyperlinks>
  <pageMargins left="0.23622047244094491" right="0.23622047244094491" top="0.74803149606299213" bottom="0.74803149606299213" header="0.31496062992125984" footer="0.31496062992125984"/>
  <pageSetup paperSize="9" scale="74" orientation="portrait"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992"/>
  <sheetViews>
    <sheetView tabSelected="1" workbookViewId="0">
      <pane xSplit="1" ySplit="4" topLeftCell="B5" activePane="bottomRight" state="frozen"/>
      <selection activeCell="E2" sqref="E2"/>
      <selection pane="topRight" activeCell="E2" sqref="E2"/>
      <selection pane="bottomLeft" activeCell="E2" sqref="E2"/>
      <selection pane="bottomRight"/>
    </sheetView>
  </sheetViews>
  <sheetFormatPr defaultColWidth="8.90625" defaultRowHeight="10.5" x14ac:dyDescent="0.25"/>
  <cols>
    <col min="1" max="1" width="24.36328125" style="1" customWidth="1"/>
    <col min="2" max="2" width="10.54296875" style="2" customWidth="1"/>
    <col min="3" max="10" width="8.81640625" style="2" customWidth="1"/>
    <col min="11" max="11" width="10.08984375" style="2" customWidth="1"/>
    <col min="12" max="12" width="7.90625" style="2" hidden="1" customWidth="1"/>
    <col min="13" max="13" width="9.90625" style="2" customWidth="1"/>
    <col min="14" max="14" width="10.36328125" style="2" customWidth="1"/>
    <col min="15" max="15" width="10.6328125" style="2" customWidth="1"/>
    <col min="16" max="16" width="10.90625" style="7" customWidth="1"/>
    <col min="17" max="17" width="10.08984375" style="2" customWidth="1"/>
    <col min="18" max="18" width="9.6328125" style="2" customWidth="1"/>
    <col min="19" max="19" width="9.453125" style="2" customWidth="1"/>
    <col min="20" max="20" width="8.6328125" style="2" customWidth="1"/>
    <col min="21" max="16384" width="8.90625" style="2"/>
  </cols>
  <sheetData>
    <row r="1" spans="1:20" ht="13" x14ac:dyDescent="0.3">
      <c r="A1" s="77" t="str">
        <f>'notes and definitions'!A1</f>
        <v>2021 Census: Key Statistics for Birmingham and it's constituent areas</v>
      </c>
      <c r="N1" s="17"/>
      <c r="O1" s="18"/>
      <c r="P1" s="20"/>
      <c r="Q1" s="20"/>
      <c r="R1" s="21"/>
      <c r="S1" s="19"/>
      <c r="T1" s="19"/>
    </row>
    <row r="2" spans="1:20" ht="13" x14ac:dyDescent="0.3">
      <c r="A2" s="77" t="str">
        <f>'notes and definitions'!A2</f>
        <v>Number of rooms and room occupancy (Valuation Office Agency definition)</v>
      </c>
      <c r="N2" s="17"/>
      <c r="O2" s="18"/>
      <c r="P2" s="20"/>
      <c r="Q2" s="20"/>
      <c r="R2" s="21"/>
      <c r="S2" s="19"/>
      <c r="T2" s="19"/>
    </row>
    <row r="3" spans="1:20" ht="13" thickBot="1" x14ac:dyDescent="0.3">
      <c r="A3" s="78" t="s">
        <v>127</v>
      </c>
      <c r="B3" s="3"/>
      <c r="D3" s="3"/>
      <c r="E3" s="3"/>
      <c r="F3" s="3"/>
      <c r="G3" s="3"/>
      <c r="H3" s="3"/>
      <c r="I3" s="3"/>
      <c r="J3" s="3"/>
      <c r="K3" s="3"/>
      <c r="L3" s="3"/>
      <c r="M3" s="3"/>
      <c r="N3" s="20"/>
      <c r="O3" s="20"/>
      <c r="P3" s="20"/>
      <c r="Q3" s="20"/>
      <c r="R3" s="21"/>
      <c r="S3" s="22"/>
      <c r="T3" s="22"/>
    </row>
    <row r="4" spans="1:20" s="4" customFormat="1" ht="40.5" thickBot="1" x14ac:dyDescent="0.25">
      <c r="A4" s="90" t="s">
        <v>263</v>
      </c>
      <c r="B4" s="113" t="s">
        <v>260</v>
      </c>
      <c r="C4" s="88" t="s">
        <v>266</v>
      </c>
      <c r="D4" s="56" t="s">
        <v>264</v>
      </c>
      <c r="E4" s="56" t="s">
        <v>265</v>
      </c>
      <c r="F4" s="56" t="s">
        <v>267</v>
      </c>
      <c r="G4" s="56" t="s">
        <v>268</v>
      </c>
      <c r="H4" s="56" t="s">
        <v>269</v>
      </c>
      <c r="I4" s="56" t="s">
        <v>270</v>
      </c>
      <c r="J4" s="56" t="s">
        <v>271</v>
      </c>
      <c r="K4" s="89" t="s">
        <v>272</v>
      </c>
      <c r="L4" s="113" t="s">
        <v>262</v>
      </c>
      <c r="M4" s="161" t="s">
        <v>273</v>
      </c>
      <c r="N4" s="174" t="s">
        <v>274</v>
      </c>
      <c r="O4" s="175" t="s">
        <v>275</v>
      </c>
      <c r="P4" s="176" t="s">
        <v>276</v>
      </c>
      <c r="Q4" s="177" t="s">
        <v>277</v>
      </c>
      <c r="R4" s="23"/>
      <c r="S4" s="23"/>
      <c r="T4" s="23"/>
    </row>
    <row r="5" spans="1:20" ht="10" x14ac:dyDescent="0.2">
      <c r="A5" s="57" t="s">
        <v>0</v>
      </c>
      <c r="B5" s="114">
        <f>SUM(C5:K5)</f>
        <v>24783202</v>
      </c>
      <c r="C5" s="130">
        <v>260361</v>
      </c>
      <c r="D5" s="31">
        <v>2435590</v>
      </c>
      <c r="E5" s="31">
        <v>5716952</v>
      </c>
      <c r="F5" s="31">
        <v>6897001</v>
      </c>
      <c r="G5" s="31">
        <v>5742998</v>
      </c>
      <c r="H5" s="31">
        <v>2165070</v>
      </c>
      <c r="I5" s="31">
        <v>920200</v>
      </c>
      <c r="J5" s="31">
        <v>367001</v>
      </c>
      <c r="K5" s="62">
        <v>278029</v>
      </c>
      <c r="L5" s="173">
        <f>SUM(M5:Q5)</f>
        <v>24783199</v>
      </c>
      <c r="M5" s="178">
        <v>11353779</v>
      </c>
      <c r="N5" s="31">
        <v>6617590</v>
      </c>
      <c r="O5" s="31">
        <v>5259982</v>
      </c>
      <c r="P5" s="61">
        <v>1282316</v>
      </c>
      <c r="Q5" s="179">
        <v>269532</v>
      </c>
      <c r="R5" s="5"/>
      <c r="S5" s="5"/>
      <c r="T5" s="5"/>
    </row>
    <row r="6" spans="1:20" ht="10" x14ac:dyDescent="0.2">
      <c r="A6" s="58" t="s">
        <v>1</v>
      </c>
      <c r="B6" s="115">
        <f t="shared" ref="B6:B69" si="0">SUM(C6:K6)</f>
        <v>23436088</v>
      </c>
      <c r="C6" s="130">
        <v>256236</v>
      </c>
      <c r="D6" s="31">
        <v>2350933</v>
      </c>
      <c r="E6" s="31">
        <v>5469044</v>
      </c>
      <c r="F6" s="31">
        <v>6516034</v>
      </c>
      <c r="G6" s="31">
        <v>5351680</v>
      </c>
      <c r="H6" s="31">
        <v>2013441</v>
      </c>
      <c r="I6" s="31">
        <v>865754</v>
      </c>
      <c r="J6" s="31">
        <v>348001</v>
      </c>
      <c r="K6" s="62">
        <v>264965</v>
      </c>
      <c r="L6" s="173">
        <f t="shared" ref="L6:L69" si="1">SUM(M6:Q6)</f>
        <v>1347114</v>
      </c>
      <c r="M6" s="178">
        <v>751199</v>
      </c>
      <c r="N6" s="31">
        <v>344443</v>
      </c>
      <c r="O6" s="31">
        <v>209874</v>
      </c>
      <c r="P6" s="61">
        <v>36141</v>
      </c>
      <c r="Q6" s="179">
        <v>5457</v>
      </c>
      <c r="R6" s="5"/>
      <c r="S6" s="5"/>
      <c r="T6" s="5"/>
    </row>
    <row r="7" spans="1:20" ht="10" x14ac:dyDescent="0.2">
      <c r="A7" s="58" t="s">
        <v>2</v>
      </c>
      <c r="B7" s="115">
        <f t="shared" si="0"/>
        <v>2429493</v>
      </c>
      <c r="C7" s="130">
        <v>14374</v>
      </c>
      <c r="D7" s="31">
        <v>206686</v>
      </c>
      <c r="E7" s="31">
        <v>483810</v>
      </c>
      <c r="F7" s="31">
        <v>747974</v>
      </c>
      <c r="G7" s="31">
        <v>642102</v>
      </c>
      <c r="H7" s="31">
        <v>205131</v>
      </c>
      <c r="I7" s="31">
        <v>78157</v>
      </c>
      <c r="J7" s="31">
        <v>29732</v>
      </c>
      <c r="K7" s="62">
        <v>21527</v>
      </c>
      <c r="L7" s="173">
        <f t="shared" si="1"/>
        <v>2429493</v>
      </c>
      <c r="M7" s="178">
        <v>1161409</v>
      </c>
      <c r="N7" s="31">
        <v>645538</v>
      </c>
      <c r="O7" s="31">
        <v>491670</v>
      </c>
      <c r="P7" s="61">
        <v>105097</v>
      </c>
      <c r="Q7" s="179">
        <v>25779</v>
      </c>
      <c r="R7" s="5"/>
      <c r="S7" s="5"/>
      <c r="T7" s="5"/>
    </row>
    <row r="8" spans="1:20" ht="10" x14ac:dyDescent="0.2">
      <c r="A8" s="58" t="s">
        <v>3</v>
      </c>
      <c r="B8" s="115">
        <f t="shared" si="0"/>
        <v>1131759</v>
      </c>
      <c r="C8" s="130">
        <v>8103</v>
      </c>
      <c r="D8" s="31">
        <v>112385</v>
      </c>
      <c r="E8" s="31">
        <v>221609</v>
      </c>
      <c r="F8" s="31">
        <v>346112</v>
      </c>
      <c r="G8" s="31">
        <v>335244</v>
      </c>
      <c r="H8" s="31">
        <v>71198</v>
      </c>
      <c r="I8" s="31">
        <v>22278</v>
      </c>
      <c r="J8" s="31">
        <v>8441</v>
      </c>
      <c r="K8" s="62">
        <v>6389</v>
      </c>
      <c r="L8" s="173">
        <f t="shared" si="1"/>
        <v>1131760</v>
      </c>
      <c r="M8" s="178">
        <v>476889</v>
      </c>
      <c r="N8" s="31">
        <v>300340</v>
      </c>
      <c r="O8" s="31">
        <v>266604</v>
      </c>
      <c r="P8" s="61">
        <v>67929</v>
      </c>
      <c r="Q8" s="179">
        <v>19998</v>
      </c>
      <c r="R8" s="5"/>
      <c r="S8" s="5"/>
      <c r="T8" s="5"/>
    </row>
    <row r="9" spans="1:20" thickBot="1" x14ac:dyDescent="0.25">
      <c r="A9" s="59" t="s">
        <v>4</v>
      </c>
      <c r="B9" s="116">
        <f t="shared" si="0"/>
        <v>423456</v>
      </c>
      <c r="C9" s="131">
        <v>4475</v>
      </c>
      <c r="D9" s="36">
        <v>52586</v>
      </c>
      <c r="E9" s="36">
        <v>78641</v>
      </c>
      <c r="F9" s="36">
        <v>115174</v>
      </c>
      <c r="G9" s="36">
        <v>130505</v>
      </c>
      <c r="H9" s="36">
        <v>25698</v>
      </c>
      <c r="I9" s="36">
        <v>9278</v>
      </c>
      <c r="J9" s="36">
        <v>3831</v>
      </c>
      <c r="K9" s="64">
        <v>3268</v>
      </c>
      <c r="L9" s="173">
        <f t="shared" si="1"/>
        <v>423458</v>
      </c>
      <c r="M9" s="180">
        <v>164603</v>
      </c>
      <c r="N9" s="36">
        <v>104505</v>
      </c>
      <c r="O9" s="36">
        <v>109814</v>
      </c>
      <c r="P9" s="63">
        <v>33150</v>
      </c>
      <c r="Q9" s="181">
        <v>11386</v>
      </c>
      <c r="R9" s="5"/>
      <c r="S9" s="5"/>
      <c r="T9" s="5"/>
    </row>
    <row r="10" spans="1:20" ht="13.5" customHeight="1" thickBot="1" x14ac:dyDescent="0.3">
      <c r="A10" s="60" t="s">
        <v>323</v>
      </c>
      <c r="B10" s="65"/>
      <c r="C10" s="132"/>
      <c r="D10" s="65"/>
      <c r="E10" s="65"/>
      <c r="F10" s="65"/>
      <c r="G10" s="65"/>
      <c r="H10" s="65"/>
      <c r="I10" s="65"/>
      <c r="J10" s="65"/>
      <c r="K10" s="73"/>
      <c r="L10" s="173"/>
      <c r="M10" s="182"/>
      <c r="N10" s="65"/>
      <c r="O10" s="72"/>
      <c r="P10" s="65"/>
      <c r="Q10" s="183"/>
      <c r="R10" s="5"/>
      <c r="S10" s="5"/>
      <c r="T10" s="5"/>
    </row>
    <row r="11" spans="1:20" ht="11.25" customHeight="1" x14ac:dyDescent="0.2">
      <c r="A11" s="57" t="s">
        <v>5</v>
      </c>
      <c r="B11" s="117">
        <f t="shared" si="0"/>
        <v>40598</v>
      </c>
      <c r="C11" s="133">
        <v>630</v>
      </c>
      <c r="D11" s="37">
        <v>6131</v>
      </c>
      <c r="E11" s="37">
        <v>9274</v>
      </c>
      <c r="F11" s="37">
        <v>10855</v>
      </c>
      <c r="G11" s="37">
        <v>9107</v>
      </c>
      <c r="H11" s="37">
        <v>2316</v>
      </c>
      <c r="I11" s="37">
        <v>1130</v>
      </c>
      <c r="J11" s="37">
        <v>578</v>
      </c>
      <c r="K11" s="134">
        <v>577</v>
      </c>
      <c r="L11" s="173">
        <f t="shared" si="1"/>
        <v>40575</v>
      </c>
      <c r="M11" s="184">
        <v>16001</v>
      </c>
      <c r="N11" s="50">
        <v>10028</v>
      </c>
      <c r="O11" s="50">
        <v>11086</v>
      </c>
      <c r="P11" s="53">
        <v>2858</v>
      </c>
      <c r="Q11" s="185">
        <v>602</v>
      </c>
      <c r="R11" s="5"/>
      <c r="S11" s="5"/>
      <c r="T11" s="6"/>
    </row>
    <row r="12" spans="1:20" ht="11.25" customHeight="1" x14ac:dyDescent="0.2">
      <c r="A12" s="58" t="s">
        <v>6</v>
      </c>
      <c r="B12" s="118">
        <f t="shared" si="0"/>
        <v>42311</v>
      </c>
      <c r="C12" s="135">
        <v>445</v>
      </c>
      <c r="D12" s="31">
        <v>5012</v>
      </c>
      <c r="E12" s="31">
        <v>8393</v>
      </c>
      <c r="F12" s="31">
        <v>13172</v>
      </c>
      <c r="G12" s="31">
        <v>12409</v>
      </c>
      <c r="H12" s="31">
        <v>2072</v>
      </c>
      <c r="I12" s="31">
        <v>508</v>
      </c>
      <c r="J12" s="31">
        <v>156</v>
      </c>
      <c r="K12" s="136">
        <v>144</v>
      </c>
      <c r="L12" s="173">
        <f t="shared" si="1"/>
        <v>42298</v>
      </c>
      <c r="M12" s="186">
        <v>16247</v>
      </c>
      <c r="N12" s="51">
        <v>11133</v>
      </c>
      <c r="O12" s="51">
        <v>11286</v>
      </c>
      <c r="P12" s="54">
        <v>2956</v>
      </c>
      <c r="Q12" s="187">
        <v>676</v>
      </c>
      <c r="R12" s="5"/>
      <c r="S12" s="5"/>
      <c r="T12" s="6"/>
    </row>
    <row r="13" spans="1:20" ht="11.25" customHeight="1" x14ac:dyDescent="0.2">
      <c r="A13" s="58" t="s">
        <v>7</v>
      </c>
      <c r="B13" s="118">
        <f t="shared" si="0"/>
        <v>40091</v>
      </c>
      <c r="C13" s="135">
        <v>467</v>
      </c>
      <c r="D13" s="31">
        <v>5218</v>
      </c>
      <c r="E13" s="31">
        <v>4613</v>
      </c>
      <c r="F13" s="31">
        <v>8986</v>
      </c>
      <c r="G13" s="31">
        <v>14908</v>
      </c>
      <c r="H13" s="31">
        <v>3253</v>
      </c>
      <c r="I13" s="31">
        <v>1465</v>
      </c>
      <c r="J13" s="31">
        <v>626</v>
      </c>
      <c r="K13" s="136">
        <v>555</v>
      </c>
      <c r="L13" s="173">
        <f t="shared" si="1"/>
        <v>40092</v>
      </c>
      <c r="M13" s="186">
        <v>16010</v>
      </c>
      <c r="N13" s="51">
        <v>8879</v>
      </c>
      <c r="O13" s="51">
        <v>9951</v>
      </c>
      <c r="P13" s="54">
        <v>3521</v>
      </c>
      <c r="Q13" s="187">
        <v>1731</v>
      </c>
      <c r="R13" s="5"/>
      <c r="S13" s="5"/>
      <c r="T13" s="6"/>
    </row>
    <row r="14" spans="1:20" ht="11.25" customHeight="1" x14ac:dyDescent="0.2">
      <c r="A14" s="58" t="s">
        <v>8</v>
      </c>
      <c r="B14" s="118">
        <f t="shared" si="0"/>
        <v>39533</v>
      </c>
      <c r="C14" s="135">
        <v>242</v>
      </c>
      <c r="D14" s="31">
        <v>3145</v>
      </c>
      <c r="E14" s="31">
        <v>6940</v>
      </c>
      <c r="F14" s="31">
        <v>13969</v>
      </c>
      <c r="G14" s="31">
        <v>12895</v>
      </c>
      <c r="H14" s="31">
        <v>1494</v>
      </c>
      <c r="I14" s="31">
        <v>469</v>
      </c>
      <c r="J14" s="31">
        <v>216</v>
      </c>
      <c r="K14" s="136">
        <v>163</v>
      </c>
      <c r="L14" s="173">
        <f t="shared" si="1"/>
        <v>39512</v>
      </c>
      <c r="M14" s="186">
        <v>11268</v>
      </c>
      <c r="N14" s="51">
        <v>9932</v>
      </c>
      <c r="O14" s="51">
        <v>10784</v>
      </c>
      <c r="P14" s="54">
        <v>4879</v>
      </c>
      <c r="Q14" s="187">
        <v>2649</v>
      </c>
      <c r="R14" s="5"/>
      <c r="S14" s="5"/>
      <c r="T14" s="6"/>
    </row>
    <row r="15" spans="1:20" ht="11.25" customHeight="1" x14ac:dyDescent="0.2">
      <c r="A15" s="58" t="s">
        <v>9</v>
      </c>
      <c r="B15" s="118">
        <f t="shared" si="0"/>
        <v>52173</v>
      </c>
      <c r="C15" s="135">
        <v>1251</v>
      </c>
      <c r="D15" s="31">
        <v>13788</v>
      </c>
      <c r="E15" s="31">
        <v>14507</v>
      </c>
      <c r="F15" s="31">
        <v>10897</v>
      </c>
      <c r="G15" s="31">
        <v>8701</v>
      </c>
      <c r="H15" s="31">
        <v>2026</v>
      </c>
      <c r="I15" s="31">
        <v>579</v>
      </c>
      <c r="J15" s="31">
        <v>212</v>
      </c>
      <c r="K15" s="136">
        <v>212</v>
      </c>
      <c r="L15" s="173">
        <f t="shared" si="1"/>
        <v>52158</v>
      </c>
      <c r="M15" s="186">
        <v>9200</v>
      </c>
      <c r="N15" s="51">
        <v>12561</v>
      </c>
      <c r="O15" s="51">
        <v>21513</v>
      </c>
      <c r="P15" s="54">
        <v>6533</v>
      </c>
      <c r="Q15" s="187">
        <v>2351</v>
      </c>
      <c r="R15" s="5"/>
      <c r="S15" s="5"/>
      <c r="T15" s="6"/>
    </row>
    <row r="16" spans="1:20" ht="11.25" customHeight="1" x14ac:dyDescent="0.2">
      <c r="A16" s="58" t="s">
        <v>10</v>
      </c>
      <c r="B16" s="118">
        <f t="shared" si="0"/>
        <v>44715</v>
      </c>
      <c r="C16" s="135">
        <v>188</v>
      </c>
      <c r="D16" s="31">
        <v>4843</v>
      </c>
      <c r="E16" s="31">
        <v>9977</v>
      </c>
      <c r="F16" s="31">
        <v>15442</v>
      </c>
      <c r="G16" s="31">
        <v>11616</v>
      </c>
      <c r="H16" s="31">
        <v>1889</v>
      </c>
      <c r="I16" s="31">
        <v>482</v>
      </c>
      <c r="J16" s="31">
        <v>172</v>
      </c>
      <c r="K16" s="136">
        <v>106</v>
      </c>
      <c r="L16" s="173">
        <f t="shared" si="1"/>
        <v>44713</v>
      </c>
      <c r="M16" s="186">
        <v>17974</v>
      </c>
      <c r="N16" s="51">
        <v>12251</v>
      </c>
      <c r="O16" s="51">
        <v>11431</v>
      </c>
      <c r="P16" s="54">
        <v>2575</v>
      </c>
      <c r="Q16" s="187">
        <v>482</v>
      </c>
      <c r="R16" s="5"/>
      <c r="S16" s="5"/>
      <c r="T16" s="6"/>
    </row>
    <row r="17" spans="1:23" ht="11.25" customHeight="1" x14ac:dyDescent="0.2">
      <c r="A17" s="58" t="s">
        <v>11</v>
      </c>
      <c r="B17" s="118">
        <f t="shared" si="0"/>
        <v>39112</v>
      </c>
      <c r="C17" s="135">
        <v>459</v>
      </c>
      <c r="D17" s="31">
        <v>3295</v>
      </c>
      <c r="E17" s="31">
        <v>4507</v>
      </c>
      <c r="F17" s="31">
        <v>8717</v>
      </c>
      <c r="G17" s="31">
        <v>18600</v>
      </c>
      <c r="H17" s="31">
        <v>2085</v>
      </c>
      <c r="I17" s="31">
        <v>822</v>
      </c>
      <c r="J17" s="31">
        <v>330</v>
      </c>
      <c r="K17" s="136">
        <v>297</v>
      </c>
      <c r="L17" s="173">
        <f t="shared" si="1"/>
        <v>39115</v>
      </c>
      <c r="M17" s="186">
        <v>17665</v>
      </c>
      <c r="N17" s="51">
        <v>9364</v>
      </c>
      <c r="O17" s="51">
        <v>8117</v>
      </c>
      <c r="P17" s="54">
        <v>2887</v>
      </c>
      <c r="Q17" s="187">
        <v>1082</v>
      </c>
      <c r="R17" s="5"/>
      <c r="S17" s="5"/>
      <c r="T17" s="6"/>
    </row>
    <row r="18" spans="1:23" ht="11.25" customHeight="1" x14ac:dyDescent="0.2">
      <c r="A18" s="58" t="s">
        <v>12</v>
      </c>
      <c r="B18" s="118">
        <f t="shared" si="0"/>
        <v>42184</v>
      </c>
      <c r="C18" s="135">
        <v>376</v>
      </c>
      <c r="D18" s="31">
        <v>4086</v>
      </c>
      <c r="E18" s="31">
        <v>6662</v>
      </c>
      <c r="F18" s="31">
        <v>12970</v>
      </c>
      <c r="G18" s="31">
        <v>13620</v>
      </c>
      <c r="H18" s="31">
        <v>2585</v>
      </c>
      <c r="I18" s="31">
        <v>1017</v>
      </c>
      <c r="J18" s="31">
        <v>432</v>
      </c>
      <c r="K18" s="136">
        <v>436</v>
      </c>
      <c r="L18" s="173">
        <f t="shared" si="1"/>
        <v>42121</v>
      </c>
      <c r="M18" s="186">
        <v>19029</v>
      </c>
      <c r="N18" s="51">
        <v>10351</v>
      </c>
      <c r="O18" s="51">
        <v>9471</v>
      </c>
      <c r="P18" s="54">
        <v>2746</v>
      </c>
      <c r="Q18" s="187">
        <v>524</v>
      </c>
      <c r="R18" s="5"/>
      <c r="S18" s="5"/>
      <c r="T18" s="6"/>
    </row>
    <row r="19" spans="1:23" ht="11.25" customHeight="1" x14ac:dyDescent="0.2">
      <c r="A19" s="58" t="s">
        <v>13</v>
      </c>
      <c r="B19" s="118">
        <f t="shared" si="0"/>
        <v>40351</v>
      </c>
      <c r="C19" s="135">
        <v>140</v>
      </c>
      <c r="D19" s="31">
        <v>2917</v>
      </c>
      <c r="E19" s="31">
        <v>6441</v>
      </c>
      <c r="F19" s="31">
        <v>7567</v>
      </c>
      <c r="G19" s="31">
        <v>13188</v>
      </c>
      <c r="H19" s="31">
        <v>6182</v>
      </c>
      <c r="I19" s="31">
        <v>2365</v>
      </c>
      <c r="J19" s="31">
        <v>927</v>
      </c>
      <c r="K19" s="136">
        <v>624</v>
      </c>
      <c r="L19" s="173">
        <f t="shared" si="1"/>
        <v>40362</v>
      </c>
      <c r="M19" s="186">
        <v>24585</v>
      </c>
      <c r="N19" s="51">
        <v>8982</v>
      </c>
      <c r="O19" s="51">
        <v>5793</v>
      </c>
      <c r="P19" s="54">
        <v>880</v>
      </c>
      <c r="Q19" s="187">
        <v>122</v>
      </c>
      <c r="R19" s="5"/>
      <c r="S19" s="5"/>
      <c r="T19" s="6"/>
    </row>
    <row r="20" spans="1:23" ht="11.25" customHeight="1" thickBot="1" x14ac:dyDescent="0.25">
      <c r="A20" s="59" t="s">
        <v>14</v>
      </c>
      <c r="B20" s="119">
        <f t="shared" si="0"/>
        <v>42421</v>
      </c>
      <c r="C20" s="137">
        <v>282</v>
      </c>
      <c r="D20" s="36">
        <v>4148</v>
      </c>
      <c r="E20" s="36">
        <v>7335</v>
      </c>
      <c r="F20" s="36">
        <v>12585</v>
      </c>
      <c r="G20" s="36">
        <v>15491</v>
      </c>
      <c r="H20" s="36">
        <v>1785</v>
      </c>
      <c r="I20" s="36">
        <v>462</v>
      </c>
      <c r="J20" s="36">
        <v>172</v>
      </c>
      <c r="K20" s="138">
        <v>161</v>
      </c>
      <c r="L20" s="173">
        <f t="shared" si="1"/>
        <v>42396</v>
      </c>
      <c r="M20" s="188">
        <v>16626</v>
      </c>
      <c r="N20" s="52">
        <v>11004</v>
      </c>
      <c r="O20" s="52">
        <v>10332</v>
      </c>
      <c r="P20" s="55">
        <v>3287</v>
      </c>
      <c r="Q20" s="189">
        <v>1147</v>
      </c>
      <c r="R20" s="5"/>
      <c r="S20" s="5"/>
      <c r="T20" s="6"/>
    </row>
    <row r="21" spans="1:23" s="1" customFormat="1" ht="13.5" customHeight="1" thickBot="1" x14ac:dyDescent="0.3">
      <c r="A21" s="60" t="s">
        <v>324</v>
      </c>
      <c r="B21" s="65"/>
      <c r="C21" s="132"/>
      <c r="D21" s="65"/>
      <c r="E21" s="65"/>
      <c r="F21" s="65"/>
      <c r="G21" s="65"/>
      <c r="H21" s="65"/>
      <c r="I21" s="65"/>
      <c r="J21" s="65"/>
      <c r="K21" s="73"/>
      <c r="L21" s="173"/>
      <c r="M21" s="182"/>
      <c r="N21" s="65"/>
      <c r="O21" s="65"/>
      <c r="P21" s="65"/>
      <c r="Q21" s="183"/>
      <c r="R21" s="80"/>
      <c r="S21" s="80"/>
      <c r="T21" s="24"/>
    </row>
    <row r="22" spans="1:23" ht="11.25" customHeight="1" x14ac:dyDescent="0.25">
      <c r="A22" s="81" t="s">
        <v>28</v>
      </c>
      <c r="B22" s="120">
        <f t="shared" si="0"/>
        <v>9058</v>
      </c>
      <c r="C22" s="139">
        <v>91</v>
      </c>
      <c r="D22" s="37">
        <v>1135</v>
      </c>
      <c r="E22" s="39">
        <v>1460</v>
      </c>
      <c r="F22" s="39">
        <v>2773</v>
      </c>
      <c r="G22" s="39">
        <v>2865</v>
      </c>
      <c r="H22" s="39">
        <v>486</v>
      </c>
      <c r="I22" s="39">
        <v>127</v>
      </c>
      <c r="J22" s="39">
        <v>61</v>
      </c>
      <c r="K22" s="140">
        <v>60</v>
      </c>
      <c r="L22" s="173">
        <f t="shared" si="1"/>
        <v>9058</v>
      </c>
      <c r="M22" s="190">
        <v>3424</v>
      </c>
      <c r="N22" s="66">
        <v>2335</v>
      </c>
      <c r="O22" s="66">
        <v>2375</v>
      </c>
      <c r="P22" s="67">
        <v>707</v>
      </c>
      <c r="Q22" s="191">
        <v>217</v>
      </c>
      <c r="R22" s="79"/>
      <c r="S22" s="79"/>
      <c r="T22"/>
      <c r="U22"/>
      <c r="V22"/>
      <c r="W22"/>
    </row>
    <row r="23" spans="1:23" ht="11.25" customHeight="1" x14ac:dyDescent="0.25">
      <c r="A23" s="82" t="s">
        <v>214</v>
      </c>
      <c r="B23" s="121">
        <f t="shared" si="0"/>
        <v>4426</v>
      </c>
      <c r="C23" s="141">
        <v>2</v>
      </c>
      <c r="D23" s="31">
        <v>333</v>
      </c>
      <c r="E23" s="33">
        <v>644</v>
      </c>
      <c r="F23" s="33">
        <v>1921</v>
      </c>
      <c r="G23" s="33">
        <v>1275</v>
      </c>
      <c r="H23" s="33">
        <v>200</v>
      </c>
      <c r="I23" s="33">
        <v>33</v>
      </c>
      <c r="J23" s="33">
        <v>13</v>
      </c>
      <c r="K23" s="142">
        <v>5</v>
      </c>
      <c r="L23" s="173">
        <f t="shared" si="1"/>
        <v>4423</v>
      </c>
      <c r="M23" s="192">
        <v>1914</v>
      </c>
      <c r="N23" s="68">
        <v>1196</v>
      </c>
      <c r="O23" s="68">
        <v>990</v>
      </c>
      <c r="P23" s="69">
        <v>263</v>
      </c>
      <c r="Q23" s="193">
        <v>60</v>
      </c>
      <c r="R23" s="5"/>
      <c r="S23" s="5"/>
      <c r="T23"/>
      <c r="U23"/>
      <c r="V23"/>
      <c r="W23"/>
    </row>
    <row r="24" spans="1:23" ht="11.25" customHeight="1" x14ac:dyDescent="0.25">
      <c r="A24" s="82" t="s">
        <v>215</v>
      </c>
      <c r="B24" s="121">
        <f t="shared" si="0"/>
        <v>7099</v>
      </c>
      <c r="C24" s="141">
        <v>17</v>
      </c>
      <c r="D24" s="31">
        <v>535</v>
      </c>
      <c r="E24" s="33">
        <v>811</v>
      </c>
      <c r="F24" s="33">
        <v>2471</v>
      </c>
      <c r="G24" s="33">
        <v>2641</v>
      </c>
      <c r="H24" s="33">
        <v>366</v>
      </c>
      <c r="I24" s="33">
        <v>140</v>
      </c>
      <c r="J24" s="33">
        <v>74</v>
      </c>
      <c r="K24" s="142">
        <v>44</v>
      </c>
      <c r="L24" s="173">
        <f t="shared" si="1"/>
        <v>7099</v>
      </c>
      <c r="M24" s="192">
        <v>1839</v>
      </c>
      <c r="N24" s="68">
        <v>1512</v>
      </c>
      <c r="O24" s="68">
        <v>1859</v>
      </c>
      <c r="P24" s="69">
        <v>1125</v>
      </c>
      <c r="Q24" s="193">
        <v>764</v>
      </c>
      <c r="R24" s="5"/>
      <c r="S24" s="5"/>
      <c r="T24"/>
      <c r="U24"/>
      <c r="V24"/>
      <c r="W24"/>
    </row>
    <row r="25" spans="1:23" ht="11.25" customHeight="1" x14ac:dyDescent="0.25">
      <c r="A25" s="82" t="s">
        <v>15</v>
      </c>
      <c r="B25" s="121">
        <f t="shared" si="0"/>
        <v>6772</v>
      </c>
      <c r="C25" s="141">
        <v>36</v>
      </c>
      <c r="D25" s="31">
        <v>756</v>
      </c>
      <c r="E25" s="33">
        <v>565</v>
      </c>
      <c r="F25" s="33">
        <v>1725</v>
      </c>
      <c r="G25" s="33">
        <v>3054</v>
      </c>
      <c r="H25" s="33">
        <v>414</v>
      </c>
      <c r="I25" s="33">
        <v>120</v>
      </c>
      <c r="J25" s="33">
        <v>56</v>
      </c>
      <c r="K25" s="142">
        <v>46</v>
      </c>
      <c r="L25" s="173">
        <f t="shared" si="1"/>
        <v>6772</v>
      </c>
      <c r="M25" s="192">
        <v>2064</v>
      </c>
      <c r="N25" s="68">
        <v>1516</v>
      </c>
      <c r="O25" s="68">
        <v>1869</v>
      </c>
      <c r="P25" s="69">
        <v>781</v>
      </c>
      <c r="Q25" s="193">
        <v>542</v>
      </c>
      <c r="R25" s="5"/>
      <c r="S25" s="5"/>
      <c r="T25"/>
      <c r="U25"/>
      <c r="V25"/>
      <c r="W25"/>
    </row>
    <row r="26" spans="1:23" ht="11.25" customHeight="1" x14ac:dyDescent="0.25">
      <c r="A26" s="82" t="s">
        <v>216</v>
      </c>
      <c r="B26" s="121">
        <f t="shared" si="0"/>
        <v>3880</v>
      </c>
      <c r="C26" s="141">
        <v>40</v>
      </c>
      <c r="D26" s="31">
        <v>796</v>
      </c>
      <c r="E26" s="33">
        <v>765</v>
      </c>
      <c r="F26" s="33">
        <v>868</v>
      </c>
      <c r="G26" s="33">
        <v>922</v>
      </c>
      <c r="H26" s="33">
        <v>283</v>
      </c>
      <c r="I26" s="33">
        <v>127</v>
      </c>
      <c r="J26" s="33">
        <v>54</v>
      </c>
      <c r="K26" s="142">
        <v>25</v>
      </c>
      <c r="L26" s="173">
        <f t="shared" si="1"/>
        <v>3881</v>
      </c>
      <c r="M26" s="192">
        <v>947</v>
      </c>
      <c r="N26" s="68">
        <v>812</v>
      </c>
      <c r="O26" s="68">
        <v>1412</v>
      </c>
      <c r="P26" s="69">
        <v>493</v>
      </c>
      <c r="Q26" s="193">
        <v>217</v>
      </c>
      <c r="R26" s="5"/>
      <c r="S26" s="5"/>
      <c r="T26"/>
      <c r="U26"/>
      <c r="V26"/>
      <c r="W26"/>
    </row>
    <row r="27" spans="1:23" ht="11.25" customHeight="1" x14ac:dyDescent="0.25">
      <c r="A27" s="82" t="s">
        <v>16</v>
      </c>
      <c r="B27" s="121">
        <f t="shared" si="0"/>
        <v>9668</v>
      </c>
      <c r="C27" s="141">
        <v>38</v>
      </c>
      <c r="D27" s="31">
        <v>1541</v>
      </c>
      <c r="E27" s="33">
        <v>2681</v>
      </c>
      <c r="F27" s="33">
        <v>3667</v>
      </c>
      <c r="G27" s="33">
        <v>1401</v>
      </c>
      <c r="H27" s="33">
        <v>268</v>
      </c>
      <c r="I27" s="33">
        <v>41</v>
      </c>
      <c r="J27" s="33">
        <v>17</v>
      </c>
      <c r="K27" s="142">
        <v>14</v>
      </c>
      <c r="L27" s="173">
        <f t="shared" si="1"/>
        <v>9668</v>
      </c>
      <c r="M27" s="192">
        <v>2960</v>
      </c>
      <c r="N27" s="68">
        <v>2627</v>
      </c>
      <c r="O27" s="68">
        <v>3134</v>
      </c>
      <c r="P27" s="69">
        <v>773</v>
      </c>
      <c r="Q27" s="193">
        <v>174</v>
      </c>
      <c r="R27" s="5"/>
      <c r="S27" s="5"/>
      <c r="T27"/>
      <c r="U27"/>
      <c r="V27"/>
      <c r="W27"/>
    </row>
    <row r="28" spans="1:23" ht="11.25" customHeight="1" x14ac:dyDescent="0.25">
      <c r="A28" s="82" t="s">
        <v>17</v>
      </c>
      <c r="B28" s="121">
        <f t="shared" si="0"/>
        <v>8167</v>
      </c>
      <c r="C28" s="141">
        <v>10</v>
      </c>
      <c r="D28" s="31">
        <v>820</v>
      </c>
      <c r="E28" s="33">
        <v>1200</v>
      </c>
      <c r="F28" s="33">
        <v>3076</v>
      </c>
      <c r="G28" s="33">
        <v>2475</v>
      </c>
      <c r="H28" s="33">
        <v>473</v>
      </c>
      <c r="I28" s="33">
        <v>77</v>
      </c>
      <c r="J28" s="33">
        <v>19</v>
      </c>
      <c r="K28" s="142">
        <v>17</v>
      </c>
      <c r="L28" s="173">
        <f t="shared" si="1"/>
        <v>8167</v>
      </c>
      <c r="M28" s="192">
        <v>3479</v>
      </c>
      <c r="N28" s="68">
        <v>2058</v>
      </c>
      <c r="O28" s="68">
        <v>1971</v>
      </c>
      <c r="P28" s="69">
        <v>521</v>
      </c>
      <c r="Q28" s="193">
        <v>138</v>
      </c>
      <c r="R28" s="5"/>
      <c r="S28" s="5"/>
      <c r="T28"/>
      <c r="U28"/>
      <c r="V28"/>
      <c r="W28"/>
    </row>
    <row r="29" spans="1:23" ht="11.25" customHeight="1" x14ac:dyDescent="0.25">
      <c r="A29" s="82" t="s">
        <v>217</v>
      </c>
      <c r="B29" s="121">
        <f t="shared" si="0"/>
        <v>3989</v>
      </c>
      <c r="C29" s="141">
        <v>114</v>
      </c>
      <c r="D29" s="31">
        <v>736</v>
      </c>
      <c r="E29" s="33">
        <v>457</v>
      </c>
      <c r="F29" s="33">
        <v>702</v>
      </c>
      <c r="G29" s="33">
        <v>1194</v>
      </c>
      <c r="H29" s="33">
        <v>414</v>
      </c>
      <c r="I29" s="33">
        <v>186</v>
      </c>
      <c r="J29" s="33">
        <v>100</v>
      </c>
      <c r="K29" s="142">
        <v>86</v>
      </c>
      <c r="L29" s="173">
        <f t="shared" si="1"/>
        <v>3993</v>
      </c>
      <c r="M29" s="192">
        <v>1292</v>
      </c>
      <c r="N29" s="68">
        <v>802</v>
      </c>
      <c r="O29" s="68">
        <v>1214</v>
      </c>
      <c r="P29" s="69">
        <v>474</v>
      </c>
      <c r="Q29" s="193">
        <v>211</v>
      </c>
      <c r="R29" s="5"/>
      <c r="S29" s="5"/>
      <c r="T29"/>
      <c r="U29"/>
      <c r="V29"/>
      <c r="W29"/>
    </row>
    <row r="30" spans="1:23" ht="11.25" customHeight="1" x14ac:dyDescent="0.25">
      <c r="A30" s="82" t="s">
        <v>218</v>
      </c>
      <c r="B30" s="121">
        <f t="shared" si="0"/>
        <v>5524</v>
      </c>
      <c r="C30" s="141">
        <v>194</v>
      </c>
      <c r="D30" s="31">
        <v>1507</v>
      </c>
      <c r="E30" s="33">
        <v>1798</v>
      </c>
      <c r="F30" s="33">
        <v>984</v>
      </c>
      <c r="G30" s="33">
        <v>708</v>
      </c>
      <c r="H30" s="33">
        <v>245</v>
      </c>
      <c r="I30" s="33">
        <v>46</v>
      </c>
      <c r="J30" s="33">
        <v>23</v>
      </c>
      <c r="K30" s="142">
        <v>19</v>
      </c>
      <c r="L30" s="173">
        <f t="shared" si="1"/>
        <v>5523</v>
      </c>
      <c r="M30" s="192">
        <v>788</v>
      </c>
      <c r="N30" s="68">
        <v>1305</v>
      </c>
      <c r="O30" s="68">
        <v>2269</v>
      </c>
      <c r="P30" s="69">
        <v>848</v>
      </c>
      <c r="Q30" s="193">
        <v>313</v>
      </c>
      <c r="R30" s="5"/>
      <c r="S30" s="5"/>
      <c r="T30"/>
      <c r="U30"/>
      <c r="V30"/>
      <c r="W30"/>
    </row>
    <row r="31" spans="1:23" ht="11.25" customHeight="1" x14ac:dyDescent="0.25">
      <c r="A31" s="82" t="s">
        <v>126</v>
      </c>
      <c r="B31" s="121">
        <f t="shared" si="0"/>
        <v>3694</v>
      </c>
      <c r="C31" s="141">
        <v>49</v>
      </c>
      <c r="D31" s="31">
        <v>475</v>
      </c>
      <c r="E31" s="33">
        <v>469</v>
      </c>
      <c r="F31" s="33">
        <v>910</v>
      </c>
      <c r="G31" s="33">
        <v>1527</v>
      </c>
      <c r="H31" s="33">
        <v>162</v>
      </c>
      <c r="I31" s="33">
        <v>51</v>
      </c>
      <c r="J31" s="33">
        <v>21</v>
      </c>
      <c r="K31" s="142">
        <v>30</v>
      </c>
      <c r="L31" s="173">
        <f t="shared" si="1"/>
        <v>3690</v>
      </c>
      <c r="M31" s="192">
        <v>1023</v>
      </c>
      <c r="N31" s="68">
        <v>818</v>
      </c>
      <c r="O31" s="68">
        <v>1065</v>
      </c>
      <c r="P31" s="69">
        <v>486</v>
      </c>
      <c r="Q31" s="193">
        <v>298</v>
      </c>
      <c r="R31" s="5"/>
      <c r="S31" s="5"/>
      <c r="T31"/>
      <c r="U31"/>
      <c r="V31"/>
      <c r="W31"/>
    </row>
    <row r="32" spans="1:23" ht="11.25" customHeight="1" x14ac:dyDescent="0.25">
      <c r="A32" s="82" t="s">
        <v>219</v>
      </c>
      <c r="B32" s="121">
        <f t="shared" si="0"/>
        <v>5933</v>
      </c>
      <c r="C32" s="141">
        <v>108</v>
      </c>
      <c r="D32" s="31">
        <v>352</v>
      </c>
      <c r="E32" s="33">
        <v>546</v>
      </c>
      <c r="F32" s="33">
        <v>1120</v>
      </c>
      <c r="G32" s="33">
        <v>2111</v>
      </c>
      <c r="H32" s="33">
        <v>656</v>
      </c>
      <c r="I32" s="33">
        <v>461</v>
      </c>
      <c r="J32" s="33">
        <v>263</v>
      </c>
      <c r="K32" s="142">
        <v>316</v>
      </c>
      <c r="L32" s="173">
        <f t="shared" si="1"/>
        <v>5932</v>
      </c>
      <c r="M32" s="192">
        <v>2345</v>
      </c>
      <c r="N32" s="68">
        <v>1220</v>
      </c>
      <c r="O32" s="68">
        <v>1435</v>
      </c>
      <c r="P32" s="69">
        <v>814</v>
      </c>
      <c r="Q32" s="193">
        <v>118</v>
      </c>
      <c r="R32" s="5"/>
      <c r="S32" s="5"/>
      <c r="T32"/>
      <c r="U32"/>
      <c r="V32"/>
      <c r="W32"/>
    </row>
    <row r="33" spans="1:23" ht="11.25" customHeight="1" x14ac:dyDescent="0.25">
      <c r="A33" s="82" t="s">
        <v>220</v>
      </c>
      <c r="B33" s="121">
        <f t="shared" si="0"/>
        <v>8290</v>
      </c>
      <c r="C33" s="141">
        <v>143</v>
      </c>
      <c r="D33" s="31">
        <v>1023</v>
      </c>
      <c r="E33" s="33">
        <v>1550</v>
      </c>
      <c r="F33" s="33">
        <v>2139</v>
      </c>
      <c r="G33" s="33">
        <v>2433</v>
      </c>
      <c r="H33" s="33">
        <v>659</v>
      </c>
      <c r="I33" s="33">
        <v>204</v>
      </c>
      <c r="J33" s="33">
        <v>85</v>
      </c>
      <c r="K33" s="142">
        <v>54</v>
      </c>
      <c r="L33" s="173">
        <f t="shared" si="1"/>
        <v>8290</v>
      </c>
      <c r="M33" s="192">
        <v>3893</v>
      </c>
      <c r="N33" s="68">
        <v>2054</v>
      </c>
      <c r="O33" s="68">
        <v>1880</v>
      </c>
      <c r="P33" s="69">
        <v>412</v>
      </c>
      <c r="Q33" s="193">
        <v>51</v>
      </c>
      <c r="R33" s="5"/>
      <c r="S33" s="5"/>
      <c r="T33"/>
      <c r="U33"/>
      <c r="V33"/>
      <c r="W33"/>
    </row>
    <row r="34" spans="1:23" ht="11.25" customHeight="1" x14ac:dyDescent="0.25">
      <c r="A34" s="82" t="s">
        <v>221</v>
      </c>
      <c r="B34" s="121">
        <f t="shared" si="0"/>
        <v>7806</v>
      </c>
      <c r="C34" s="141">
        <v>37</v>
      </c>
      <c r="D34" s="31">
        <v>748</v>
      </c>
      <c r="E34" s="33">
        <v>1122</v>
      </c>
      <c r="F34" s="33">
        <v>1601</v>
      </c>
      <c r="G34" s="33">
        <v>3292</v>
      </c>
      <c r="H34" s="33">
        <v>676</v>
      </c>
      <c r="I34" s="33">
        <v>236</v>
      </c>
      <c r="J34" s="33">
        <v>59</v>
      </c>
      <c r="K34" s="142">
        <v>35</v>
      </c>
      <c r="L34" s="173">
        <f t="shared" si="1"/>
        <v>7805</v>
      </c>
      <c r="M34" s="192">
        <v>4261</v>
      </c>
      <c r="N34" s="68">
        <v>1742</v>
      </c>
      <c r="O34" s="68">
        <v>1409</v>
      </c>
      <c r="P34" s="69">
        <v>324</v>
      </c>
      <c r="Q34" s="193">
        <v>69</v>
      </c>
      <c r="R34" s="5"/>
      <c r="S34" s="5"/>
      <c r="T34"/>
      <c r="U34"/>
      <c r="V34"/>
      <c r="W34"/>
    </row>
    <row r="35" spans="1:23" ht="11.25" customHeight="1" x14ac:dyDescent="0.25">
      <c r="A35" s="82" t="s">
        <v>222</v>
      </c>
      <c r="B35" s="121">
        <f t="shared" si="0"/>
        <v>7091</v>
      </c>
      <c r="C35" s="141">
        <v>21</v>
      </c>
      <c r="D35" s="31">
        <v>490</v>
      </c>
      <c r="E35" s="33">
        <v>926</v>
      </c>
      <c r="F35" s="33">
        <v>2091</v>
      </c>
      <c r="G35" s="33">
        <v>3038</v>
      </c>
      <c r="H35" s="33">
        <v>320</v>
      </c>
      <c r="I35" s="33">
        <v>111</v>
      </c>
      <c r="J35" s="33">
        <v>64</v>
      </c>
      <c r="K35" s="142">
        <v>30</v>
      </c>
      <c r="L35" s="173">
        <f t="shared" si="1"/>
        <v>7087</v>
      </c>
      <c r="M35" s="192">
        <v>2680</v>
      </c>
      <c r="N35" s="68">
        <v>1863</v>
      </c>
      <c r="O35" s="68">
        <v>1642</v>
      </c>
      <c r="P35" s="69">
        <v>634</v>
      </c>
      <c r="Q35" s="193">
        <v>268</v>
      </c>
      <c r="R35" s="5"/>
      <c r="S35" s="5"/>
      <c r="T35"/>
      <c r="U35"/>
      <c r="V35"/>
      <c r="W35"/>
    </row>
    <row r="36" spans="1:23" ht="11.25" customHeight="1" x14ac:dyDescent="0.25">
      <c r="A36" s="82" t="s">
        <v>223</v>
      </c>
      <c r="B36" s="121">
        <f t="shared" si="0"/>
        <v>4211</v>
      </c>
      <c r="C36" s="141">
        <v>4</v>
      </c>
      <c r="D36" s="31">
        <v>417</v>
      </c>
      <c r="E36" s="33">
        <v>1232</v>
      </c>
      <c r="F36" s="33">
        <v>1654</v>
      </c>
      <c r="G36" s="33">
        <v>598</v>
      </c>
      <c r="H36" s="33">
        <v>272</v>
      </c>
      <c r="I36" s="33">
        <v>26</v>
      </c>
      <c r="J36" s="33">
        <v>6</v>
      </c>
      <c r="K36" s="142">
        <v>2</v>
      </c>
      <c r="L36" s="173">
        <f t="shared" si="1"/>
        <v>4211</v>
      </c>
      <c r="M36" s="192">
        <v>1270</v>
      </c>
      <c r="N36" s="68">
        <v>1435</v>
      </c>
      <c r="O36" s="68">
        <v>1270</v>
      </c>
      <c r="P36" s="69">
        <v>204</v>
      </c>
      <c r="Q36" s="193">
        <v>32</v>
      </c>
      <c r="R36" s="5"/>
      <c r="S36" s="5"/>
      <c r="T36"/>
      <c r="U36"/>
      <c r="V36"/>
      <c r="W36"/>
    </row>
    <row r="37" spans="1:23" ht="11.25" customHeight="1" x14ac:dyDescent="0.25">
      <c r="A37" s="82" t="s">
        <v>224</v>
      </c>
      <c r="B37" s="121">
        <f t="shared" si="0"/>
        <v>4958</v>
      </c>
      <c r="C37" s="141">
        <v>9</v>
      </c>
      <c r="D37" s="31">
        <v>708</v>
      </c>
      <c r="E37" s="33">
        <v>1251</v>
      </c>
      <c r="F37" s="33">
        <v>1275</v>
      </c>
      <c r="G37" s="33">
        <v>1411</v>
      </c>
      <c r="H37" s="33">
        <v>206</v>
      </c>
      <c r="I37" s="33">
        <v>75</v>
      </c>
      <c r="J37" s="33">
        <v>12</v>
      </c>
      <c r="K37" s="142">
        <v>11</v>
      </c>
      <c r="L37" s="173">
        <f t="shared" si="1"/>
        <v>4954</v>
      </c>
      <c r="M37" s="192">
        <v>1884</v>
      </c>
      <c r="N37" s="68">
        <v>1304</v>
      </c>
      <c r="O37" s="68">
        <v>1390</v>
      </c>
      <c r="P37" s="69">
        <v>305</v>
      </c>
      <c r="Q37" s="193">
        <v>71</v>
      </c>
      <c r="R37" s="5"/>
      <c r="S37" s="5"/>
      <c r="T37"/>
      <c r="U37"/>
      <c r="V37"/>
      <c r="W37"/>
    </row>
    <row r="38" spans="1:23" ht="11.25" customHeight="1" x14ac:dyDescent="0.25">
      <c r="A38" s="82" t="s">
        <v>5</v>
      </c>
      <c r="B38" s="121">
        <f t="shared" si="0"/>
        <v>6314</v>
      </c>
      <c r="C38" s="141">
        <v>54</v>
      </c>
      <c r="D38" s="31">
        <v>1079</v>
      </c>
      <c r="E38" s="33">
        <v>1982</v>
      </c>
      <c r="F38" s="33">
        <v>1004</v>
      </c>
      <c r="G38" s="33">
        <v>731</v>
      </c>
      <c r="H38" s="33">
        <v>614</v>
      </c>
      <c r="I38" s="33">
        <v>303</v>
      </c>
      <c r="J38" s="33">
        <v>232</v>
      </c>
      <c r="K38" s="142">
        <v>315</v>
      </c>
      <c r="L38" s="173">
        <f t="shared" si="1"/>
        <v>6314</v>
      </c>
      <c r="M38" s="192">
        <v>2406</v>
      </c>
      <c r="N38" s="68">
        <v>1723</v>
      </c>
      <c r="O38" s="68">
        <v>1791</v>
      </c>
      <c r="P38" s="69">
        <v>340</v>
      </c>
      <c r="Q38" s="193">
        <v>54</v>
      </c>
      <c r="R38" s="5"/>
      <c r="S38" s="5"/>
      <c r="T38"/>
      <c r="U38"/>
      <c r="V38"/>
      <c r="W38"/>
    </row>
    <row r="39" spans="1:23" ht="11.25" customHeight="1" x14ac:dyDescent="0.25">
      <c r="A39" s="82" t="s">
        <v>6</v>
      </c>
      <c r="B39" s="121">
        <f t="shared" si="0"/>
        <v>9183</v>
      </c>
      <c r="C39" s="141">
        <v>220</v>
      </c>
      <c r="D39" s="31">
        <v>1180</v>
      </c>
      <c r="E39" s="33">
        <v>2227</v>
      </c>
      <c r="F39" s="33">
        <v>1955</v>
      </c>
      <c r="G39" s="33">
        <v>2874</v>
      </c>
      <c r="H39" s="33">
        <v>442</v>
      </c>
      <c r="I39" s="33">
        <v>169</v>
      </c>
      <c r="J39" s="33">
        <v>75</v>
      </c>
      <c r="K39" s="142">
        <v>41</v>
      </c>
      <c r="L39" s="173">
        <f t="shared" si="1"/>
        <v>9183</v>
      </c>
      <c r="M39" s="192">
        <v>3725</v>
      </c>
      <c r="N39" s="68">
        <v>2277</v>
      </c>
      <c r="O39" s="68">
        <v>2392</v>
      </c>
      <c r="P39" s="69">
        <v>679</v>
      </c>
      <c r="Q39" s="193">
        <v>110</v>
      </c>
      <c r="R39" s="5"/>
      <c r="S39" s="5"/>
      <c r="T39"/>
      <c r="U39"/>
      <c r="V39"/>
      <c r="W39"/>
    </row>
    <row r="40" spans="1:23" ht="11.25" customHeight="1" x14ac:dyDescent="0.25">
      <c r="A40" s="82" t="s">
        <v>225</v>
      </c>
      <c r="B40" s="121">
        <f t="shared" si="0"/>
        <v>5171</v>
      </c>
      <c r="C40" s="141">
        <v>2</v>
      </c>
      <c r="D40" s="31">
        <v>698</v>
      </c>
      <c r="E40" s="33">
        <v>1318</v>
      </c>
      <c r="F40" s="33">
        <v>1910</v>
      </c>
      <c r="G40" s="33">
        <v>885</v>
      </c>
      <c r="H40" s="33">
        <v>305</v>
      </c>
      <c r="I40" s="33">
        <v>45</v>
      </c>
      <c r="J40" s="33">
        <v>7</v>
      </c>
      <c r="K40" s="142">
        <v>1</v>
      </c>
      <c r="L40" s="173">
        <f t="shared" si="1"/>
        <v>5173</v>
      </c>
      <c r="M40" s="192">
        <v>1656</v>
      </c>
      <c r="N40" s="68">
        <v>1535</v>
      </c>
      <c r="O40" s="68">
        <v>1572</v>
      </c>
      <c r="P40" s="69">
        <v>345</v>
      </c>
      <c r="Q40" s="193">
        <v>65</v>
      </c>
      <c r="R40" s="5"/>
      <c r="S40" s="5"/>
      <c r="T40"/>
      <c r="U40"/>
      <c r="V40"/>
      <c r="W40"/>
    </row>
    <row r="41" spans="1:23" ht="11.25" customHeight="1" x14ac:dyDescent="0.25">
      <c r="A41" s="82" t="s">
        <v>226</v>
      </c>
      <c r="B41" s="121">
        <f t="shared" si="0"/>
        <v>4117</v>
      </c>
      <c r="C41" s="141">
        <v>5</v>
      </c>
      <c r="D41" s="31">
        <v>433</v>
      </c>
      <c r="E41" s="33">
        <v>883</v>
      </c>
      <c r="F41" s="33">
        <v>1607</v>
      </c>
      <c r="G41" s="33">
        <v>832</v>
      </c>
      <c r="H41" s="33">
        <v>310</v>
      </c>
      <c r="I41" s="33">
        <v>31</v>
      </c>
      <c r="J41" s="33">
        <v>10</v>
      </c>
      <c r="K41" s="142">
        <v>6</v>
      </c>
      <c r="L41" s="173">
        <f t="shared" si="1"/>
        <v>4116</v>
      </c>
      <c r="M41" s="192">
        <v>1244</v>
      </c>
      <c r="N41" s="68">
        <v>1132</v>
      </c>
      <c r="O41" s="68">
        <v>1267</v>
      </c>
      <c r="P41" s="69">
        <v>347</v>
      </c>
      <c r="Q41" s="193">
        <v>126</v>
      </c>
      <c r="R41" s="5"/>
      <c r="S41" s="5"/>
      <c r="T41"/>
      <c r="U41"/>
      <c r="V41"/>
      <c r="W41"/>
    </row>
    <row r="42" spans="1:23" ht="11.25" customHeight="1" x14ac:dyDescent="0.25">
      <c r="A42" s="82" t="s">
        <v>227</v>
      </c>
      <c r="B42" s="121">
        <f t="shared" si="0"/>
        <v>9031</v>
      </c>
      <c r="C42" s="141">
        <v>50</v>
      </c>
      <c r="D42" s="31">
        <v>851</v>
      </c>
      <c r="E42" s="33">
        <v>2373</v>
      </c>
      <c r="F42" s="33">
        <v>4019</v>
      </c>
      <c r="G42" s="33">
        <v>1522</v>
      </c>
      <c r="H42" s="33">
        <v>143</v>
      </c>
      <c r="I42" s="33">
        <v>46</v>
      </c>
      <c r="J42" s="33">
        <v>8</v>
      </c>
      <c r="K42" s="142">
        <v>19</v>
      </c>
      <c r="L42" s="173">
        <f t="shared" si="1"/>
        <v>9033</v>
      </c>
      <c r="M42" s="192">
        <v>2506</v>
      </c>
      <c r="N42" s="68">
        <v>2563</v>
      </c>
      <c r="O42" s="68">
        <v>2736</v>
      </c>
      <c r="P42" s="69">
        <v>925</v>
      </c>
      <c r="Q42" s="193">
        <v>303</v>
      </c>
      <c r="R42" s="5"/>
      <c r="S42" s="5"/>
      <c r="T42"/>
      <c r="U42"/>
      <c r="V42"/>
      <c r="W42"/>
    </row>
    <row r="43" spans="1:23" ht="11.25" customHeight="1" x14ac:dyDescent="0.25">
      <c r="A43" s="82" t="s">
        <v>228</v>
      </c>
      <c r="B43" s="121">
        <f t="shared" si="0"/>
        <v>4064</v>
      </c>
      <c r="C43" s="141">
        <v>95</v>
      </c>
      <c r="D43" s="31">
        <v>792</v>
      </c>
      <c r="E43" s="33">
        <v>648</v>
      </c>
      <c r="F43" s="33">
        <v>608</v>
      </c>
      <c r="G43" s="33">
        <v>1469</v>
      </c>
      <c r="H43" s="33">
        <v>262</v>
      </c>
      <c r="I43" s="33">
        <v>110</v>
      </c>
      <c r="J43" s="33">
        <v>36</v>
      </c>
      <c r="K43" s="142">
        <v>44</v>
      </c>
      <c r="L43" s="173">
        <f t="shared" si="1"/>
        <v>4064</v>
      </c>
      <c r="M43" s="192">
        <v>1474</v>
      </c>
      <c r="N43" s="68">
        <v>866</v>
      </c>
      <c r="O43" s="68">
        <v>1234</v>
      </c>
      <c r="P43" s="69">
        <v>388</v>
      </c>
      <c r="Q43" s="193">
        <v>102</v>
      </c>
      <c r="R43" s="5"/>
      <c r="S43" s="5"/>
      <c r="T43"/>
      <c r="U43"/>
      <c r="V43"/>
      <c r="W43"/>
    </row>
    <row r="44" spans="1:23" ht="11.25" customHeight="1" x14ac:dyDescent="0.25">
      <c r="A44" s="82" t="s">
        <v>229</v>
      </c>
      <c r="B44" s="121">
        <f t="shared" si="0"/>
        <v>7884</v>
      </c>
      <c r="C44" s="141">
        <v>24</v>
      </c>
      <c r="D44" s="31">
        <v>475</v>
      </c>
      <c r="E44" s="33">
        <v>881</v>
      </c>
      <c r="F44" s="33">
        <v>2088</v>
      </c>
      <c r="G44" s="33">
        <v>3561</v>
      </c>
      <c r="H44" s="33">
        <v>607</v>
      </c>
      <c r="I44" s="33">
        <v>143</v>
      </c>
      <c r="J44" s="33">
        <v>59</v>
      </c>
      <c r="K44" s="142">
        <v>46</v>
      </c>
      <c r="L44" s="173">
        <f t="shared" si="1"/>
        <v>7883</v>
      </c>
      <c r="M44" s="192">
        <v>3387</v>
      </c>
      <c r="N44" s="68">
        <v>2015</v>
      </c>
      <c r="O44" s="68">
        <v>1669</v>
      </c>
      <c r="P44" s="69">
        <v>582</v>
      </c>
      <c r="Q44" s="193">
        <v>230</v>
      </c>
      <c r="R44" s="5"/>
      <c r="S44" s="5"/>
      <c r="T44"/>
      <c r="U44"/>
      <c r="V44"/>
      <c r="W44"/>
    </row>
    <row r="45" spans="1:23" ht="11.25" customHeight="1" x14ac:dyDescent="0.25">
      <c r="A45" s="82" t="s">
        <v>230</v>
      </c>
      <c r="B45" s="121">
        <f t="shared" si="0"/>
        <v>3997</v>
      </c>
      <c r="C45" s="141">
        <v>8</v>
      </c>
      <c r="D45" s="31">
        <v>165</v>
      </c>
      <c r="E45" s="33">
        <v>234</v>
      </c>
      <c r="F45" s="33">
        <v>815</v>
      </c>
      <c r="G45" s="33">
        <v>2274</v>
      </c>
      <c r="H45" s="33">
        <v>358</v>
      </c>
      <c r="I45" s="33">
        <v>95</v>
      </c>
      <c r="J45" s="33">
        <v>30</v>
      </c>
      <c r="K45" s="142">
        <v>18</v>
      </c>
      <c r="L45" s="173">
        <f t="shared" si="1"/>
        <v>3997</v>
      </c>
      <c r="M45" s="192">
        <v>2471</v>
      </c>
      <c r="N45" s="68">
        <v>857</v>
      </c>
      <c r="O45" s="68">
        <v>484</v>
      </c>
      <c r="P45" s="69">
        <v>138</v>
      </c>
      <c r="Q45" s="193">
        <v>47</v>
      </c>
      <c r="R45" s="5"/>
      <c r="S45" s="5"/>
      <c r="T45"/>
      <c r="U45"/>
      <c r="V45"/>
      <c r="W45"/>
    </row>
    <row r="46" spans="1:23" ht="11.25" customHeight="1" x14ac:dyDescent="0.25">
      <c r="A46" s="82" t="s">
        <v>231</v>
      </c>
      <c r="B46" s="121">
        <f t="shared" si="0"/>
        <v>3552</v>
      </c>
      <c r="C46" s="141">
        <v>18</v>
      </c>
      <c r="D46" s="31">
        <v>378</v>
      </c>
      <c r="E46" s="33">
        <v>223</v>
      </c>
      <c r="F46" s="33">
        <v>731</v>
      </c>
      <c r="G46" s="33">
        <v>1459</v>
      </c>
      <c r="H46" s="33">
        <v>438</v>
      </c>
      <c r="I46" s="33">
        <v>193</v>
      </c>
      <c r="J46" s="33">
        <v>66</v>
      </c>
      <c r="K46" s="142">
        <v>46</v>
      </c>
      <c r="L46" s="173">
        <f t="shared" si="1"/>
        <v>3554</v>
      </c>
      <c r="M46" s="192">
        <v>1447</v>
      </c>
      <c r="N46" s="68">
        <v>757</v>
      </c>
      <c r="O46" s="68">
        <v>813</v>
      </c>
      <c r="P46" s="69">
        <v>350</v>
      </c>
      <c r="Q46" s="193">
        <v>187</v>
      </c>
      <c r="R46" s="5"/>
      <c r="S46" s="5"/>
      <c r="T46"/>
      <c r="U46"/>
      <c r="V46"/>
      <c r="W46"/>
    </row>
    <row r="47" spans="1:23" ht="11.25" customHeight="1" x14ac:dyDescent="0.25">
      <c r="A47" s="82" t="s">
        <v>29</v>
      </c>
      <c r="B47" s="121">
        <f t="shared" si="0"/>
        <v>6767</v>
      </c>
      <c r="C47" s="141">
        <v>251</v>
      </c>
      <c r="D47" s="31">
        <v>728</v>
      </c>
      <c r="E47" s="33">
        <v>581</v>
      </c>
      <c r="F47" s="33">
        <v>1224</v>
      </c>
      <c r="G47" s="33">
        <v>3180</v>
      </c>
      <c r="H47" s="33">
        <v>447</v>
      </c>
      <c r="I47" s="33">
        <v>205</v>
      </c>
      <c r="J47" s="33">
        <v>66</v>
      </c>
      <c r="K47" s="142">
        <v>85</v>
      </c>
      <c r="L47" s="173">
        <f t="shared" si="1"/>
        <v>6767</v>
      </c>
      <c r="M47" s="192">
        <v>2933</v>
      </c>
      <c r="N47" s="68">
        <v>1541</v>
      </c>
      <c r="O47" s="68">
        <v>1494</v>
      </c>
      <c r="P47" s="69">
        <v>629</v>
      </c>
      <c r="Q47" s="193">
        <v>170</v>
      </c>
      <c r="R47" s="5"/>
      <c r="S47" s="5"/>
      <c r="T47"/>
      <c r="U47"/>
      <c r="V47"/>
      <c r="W47"/>
    </row>
    <row r="48" spans="1:23" ht="11.25" customHeight="1" x14ac:dyDescent="0.25">
      <c r="A48" s="82" t="s">
        <v>18</v>
      </c>
      <c r="B48" s="121">
        <f t="shared" si="0"/>
        <v>9950</v>
      </c>
      <c r="C48" s="141">
        <v>125</v>
      </c>
      <c r="D48" s="31">
        <v>1410</v>
      </c>
      <c r="E48" s="33">
        <v>2265</v>
      </c>
      <c r="F48" s="33">
        <v>2278</v>
      </c>
      <c r="G48" s="33">
        <v>2614</v>
      </c>
      <c r="H48" s="33">
        <v>673</v>
      </c>
      <c r="I48" s="33">
        <v>330</v>
      </c>
      <c r="J48" s="33">
        <v>141</v>
      </c>
      <c r="K48" s="142">
        <v>114</v>
      </c>
      <c r="L48" s="173">
        <f t="shared" si="1"/>
        <v>9950</v>
      </c>
      <c r="M48" s="192">
        <v>4254</v>
      </c>
      <c r="N48" s="68">
        <v>2510</v>
      </c>
      <c r="O48" s="68">
        <v>2507</v>
      </c>
      <c r="P48" s="69">
        <v>550</v>
      </c>
      <c r="Q48" s="193">
        <v>129</v>
      </c>
      <c r="R48" s="5"/>
      <c r="S48" s="5"/>
      <c r="T48"/>
      <c r="U48"/>
      <c r="V48"/>
      <c r="W48"/>
    </row>
    <row r="49" spans="1:23" ht="11.25" customHeight="1" x14ac:dyDescent="0.25">
      <c r="A49" s="82" t="s">
        <v>232</v>
      </c>
      <c r="B49" s="121">
        <f t="shared" si="0"/>
        <v>3546</v>
      </c>
      <c r="C49" s="141">
        <v>9</v>
      </c>
      <c r="D49" s="31">
        <v>311</v>
      </c>
      <c r="E49" s="33">
        <v>385</v>
      </c>
      <c r="F49" s="33">
        <v>1264</v>
      </c>
      <c r="G49" s="33">
        <v>1333</v>
      </c>
      <c r="H49" s="33">
        <v>152</v>
      </c>
      <c r="I49" s="33">
        <v>52</v>
      </c>
      <c r="J49" s="33">
        <v>16</v>
      </c>
      <c r="K49" s="142">
        <v>24</v>
      </c>
      <c r="L49" s="173">
        <f t="shared" si="1"/>
        <v>3544</v>
      </c>
      <c r="M49" s="192">
        <v>969</v>
      </c>
      <c r="N49" s="68">
        <v>762</v>
      </c>
      <c r="O49" s="68">
        <v>1014</v>
      </c>
      <c r="P49" s="69">
        <v>480</v>
      </c>
      <c r="Q49" s="193">
        <v>319</v>
      </c>
      <c r="R49" s="5"/>
      <c r="S49" s="5"/>
      <c r="T49"/>
      <c r="U49"/>
      <c r="V49"/>
      <c r="W49"/>
    </row>
    <row r="50" spans="1:23" ht="11.25" customHeight="1" x14ac:dyDescent="0.25">
      <c r="A50" s="82" t="s">
        <v>233</v>
      </c>
      <c r="B50" s="121">
        <f t="shared" si="0"/>
        <v>4384</v>
      </c>
      <c r="C50" s="141">
        <v>8</v>
      </c>
      <c r="D50" s="31">
        <v>275</v>
      </c>
      <c r="E50" s="33">
        <v>663</v>
      </c>
      <c r="F50" s="33">
        <v>2239</v>
      </c>
      <c r="G50" s="33">
        <v>1055</v>
      </c>
      <c r="H50" s="33">
        <v>92</v>
      </c>
      <c r="I50" s="33">
        <v>32</v>
      </c>
      <c r="J50" s="33">
        <v>17</v>
      </c>
      <c r="K50" s="142">
        <v>3</v>
      </c>
      <c r="L50" s="173">
        <f t="shared" si="1"/>
        <v>4384</v>
      </c>
      <c r="M50" s="192">
        <v>1990</v>
      </c>
      <c r="N50" s="68">
        <v>1218</v>
      </c>
      <c r="O50" s="68">
        <v>919</v>
      </c>
      <c r="P50" s="69">
        <v>196</v>
      </c>
      <c r="Q50" s="193">
        <v>61</v>
      </c>
      <c r="R50" s="5"/>
      <c r="S50" s="5"/>
      <c r="T50"/>
      <c r="U50"/>
      <c r="V50"/>
      <c r="W50"/>
    </row>
    <row r="51" spans="1:23" ht="11.25" customHeight="1" x14ac:dyDescent="0.25">
      <c r="A51" s="82" t="s">
        <v>234</v>
      </c>
      <c r="B51" s="121">
        <f t="shared" si="0"/>
        <v>3646</v>
      </c>
      <c r="C51" s="141">
        <v>25</v>
      </c>
      <c r="D51" s="31">
        <v>232</v>
      </c>
      <c r="E51" s="33">
        <v>177</v>
      </c>
      <c r="F51" s="33">
        <v>1148</v>
      </c>
      <c r="G51" s="33">
        <v>1847</v>
      </c>
      <c r="H51" s="33">
        <v>118</v>
      </c>
      <c r="I51" s="33">
        <v>69</v>
      </c>
      <c r="J51" s="33">
        <v>20</v>
      </c>
      <c r="K51" s="142">
        <v>10</v>
      </c>
      <c r="L51" s="173">
        <f t="shared" si="1"/>
        <v>3646</v>
      </c>
      <c r="M51" s="192">
        <v>1519</v>
      </c>
      <c r="N51" s="68">
        <v>962</v>
      </c>
      <c r="O51" s="68">
        <v>741</v>
      </c>
      <c r="P51" s="69">
        <v>298</v>
      </c>
      <c r="Q51" s="193">
        <v>126</v>
      </c>
      <c r="R51" s="5"/>
      <c r="S51" s="5"/>
      <c r="T51"/>
      <c r="U51"/>
      <c r="V51"/>
      <c r="W51"/>
    </row>
    <row r="52" spans="1:23" ht="11.25" customHeight="1" x14ac:dyDescent="0.25">
      <c r="A52" s="82" t="s">
        <v>235</v>
      </c>
      <c r="B52" s="121">
        <f t="shared" si="0"/>
        <v>4889</v>
      </c>
      <c r="C52" s="141">
        <v>15</v>
      </c>
      <c r="D52" s="31">
        <v>511</v>
      </c>
      <c r="E52" s="33">
        <v>827</v>
      </c>
      <c r="F52" s="33">
        <v>1422</v>
      </c>
      <c r="G52" s="33">
        <v>1628</v>
      </c>
      <c r="H52" s="33">
        <v>287</v>
      </c>
      <c r="I52" s="33">
        <v>111</v>
      </c>
      <c r="J52" s="33">
        <v>49</v>
      </c>
      <c r="K52" s="142">
        <v>39</v>
      </c>
      <c r="L52" s="173">
        <f t="shared" si="1"/>
        <v>4889</v>
      </c>
      <c r="M52" s="192">
        <v>2368</v>
      </c>
      <c r="N52" s="68">
        <v>1161</v>
      </c>
      <c r="O52" s="68">
        <v>1100</v>
      </c>
      <c r="P52" s="69">
        <v>213</v>
      </c>
      <c r="Q52" s="193">
        <v>47</v>
      </c>
      <c r="R52" s="5"/>
      <c r="S52" s="5"/>
      <c r="T52"/>
      <c r="U52"/>
      <c r="V52"/>
      <c r="W52"/>
    </row>
    <row r="53" spans="1:23" ht="11.25" customHeight="1" x14ac:dyDescent="0.25">
      <c r="A53" s="83" t="s">
        <v>236</v>
      </c>
      <c r="B53" s="121">
        <f t="shared" si="0"/>
        <v>4901</v>
      </c>
      <c r="C53" s="141">
        <v>11</v>
      </c>
      <c r="D53" s="31">
        <v>656</v>
      </c>
      <c r="E53" s="33">
        <v>1409</v>
      </c>
      <c r="F53" s="33">
        <v>1495</v>
      </c>
      <c r="G53" s="33">
        <v>1102</v>
      </c>
      <c r="H53" s="33">
        <v>177</v>
      </c>
      <c r="I53" s="33">
        <v>30</v>
      </c>
      <c r="J53" s="33">
        <v>11</v>
      </c>
      <c r="K53" s="142">
        <v>10</v>
      </c>
      <c r="L53" s="173">
        <f t="shared" si="1"/>
        <v>4901</v>
      </c>
      <c r="M53" s="192">
        <v>1643</v>
      </c>
      <c r="N53" s="68">
        <v>1325</v>
      </c>
      <c r="O53" s="68">
        <v>1512</v>
      </c>
      <c r="P53" s="69">
        <v>358</v>
      </c>
      <c r="Q53" s="193">
        <v>63</v>
      </c>
      <c r="R53" s="5"/>
      <c r="S53" s="5"/>
      <c r="T53"/>
      <c r="U53"/>
      <c r="V53"/>
      <c r="W53"/>
    </row>
    <row r="54" spans="1:23" ht="11.25" customHeight="1" x14ac:dyDescent="0.25">
      <c r="A54" s="82" t="s">
        <v>19</v>
      </c>
      <c r="B54" s="121">
        <f t="shared" si="0"/>
        <v>8126</v>
      </c>
      <c r="C54" s="141">
        <v>5</v>
      </c>
      <c r="D54" s="31">
        <v>814</v>
      </c>
      <c r="E54" s="33">
        <v>724</v>
      </c>
      <c r="F54" s="33">
        <v>3513</v>
      </c>
      <c r="G54" s="33">
        <v>2865</v>
      </c>
      <c r="H54" s="33">
        <v>162</v>
      </c>
      <c r="I54" s="33">
        <v>19</v>
      </c>
      <c r="J54" s="33">
        <v>12</v>
      </c>
      <c r="K54" s="142">
        <v>12</v>
      </c>
      <c r="L54" s="173">
        <f t="shared" si="1"/>
        <v>8126</v>
      </c>
      <c r="M54" s="192">
        <v>3490</v>
      </c>
      <c r="N54" s="68">
        <v>1977</v>
      </c>
      <c r="O54" s="68">
        <v>1950</v>
      </c>
      <c r="P54" s="69">
        <v>573</v>
      </c>
      <c r="Q54" s="193">
        <v>136</v>
      </c>
      <c r="R54" s="5"/>
      <c r="S54" s="5"/>
      <c r="T54"/>
      <c r="U54"/>
      <c r="V54"/>
      <c r="W54"/>
    </row>
    <row r="55" spans="1:23" ht="11.25" customHeight="1" x14ac:dyDescent="0.25">
      <c r="A55" s="82" t="s">
        <v>9</v>
      </c>
      <c r="B55" s="121">
        <f t="shared" si="0"/>
        <v>13034</v>
      </c>
      <c r="C55" s="141">
        <v>474</v>
      </c>
      <c r="D55" s="31">
        <v>5271</v>
      </c>
      <c r="E55" s="33">
        <v>5153</v>
      </c>
      <c r="F55" s="33">
        <v>1469</v>
      </c>
      <c r="G55" s="33">
        <v>413</v>
      </c>
      <c r="H55" s="33">
        <v>192</v>
      </c>
      <c r="I55" s="33">
        <v>32</v>
      </c>
      <c r="J55" s="33">
        <v>13</v>
      </c>
      <c r="K55" s="142">
        <v>17</v>
      </c>
      <c r="L55" s="173">
        <f t="shared" si="1"/>
        <v>13034</v>
      </c>
      <c r="M55" s="192">
        <v>878</v>
      </c>
      <c r="N55" s="68">
        <v>3412</v>
      </c>
      <c r="O55" s="68">
        <v>7086</v>
      </c>
      <c r="P55" s="69">
        <v>1452</v>
      </c>
      <c r="Q55" s="193">
        <v>206</v>
      </c>
      <c r="R55" s="5"/>
      <c r="S55" s="5"/>
      <c r="T55"/>
      <c r="U55"/>
      <c r="V55"/>
      <c r="W55"/>
    </row>
    <row r="56" spans="1:23" ht="11.25" customHeight="1" x14ac:dyDescent="0.25">
      <c r="A56" s="82" t="s">
        <v>237</v>
      </c>
      <c r="B56" s="121">
        <f t="shared" si="0"/>
        <v>9690</v>
      </c>
      <c r="C56" s="141">
        <v>54</v>
      </c>
      <c r="D56" s="31">
        <v>1051</v>
      </c>
      <c r="E56" s="33">
        <v>2856</v>
      </c>
      <c r="F56" s="33">
        <v>3315</v>
      </c>
      <c r="G56" s="33">
        <v>2060</v>
      </c>
      <c r="H56" s="33">
        <v>262</v>
      </c>
      <c r="I56" s="33">
        <v>67</v>
      </c>
      <c r="J56" s="33">
        <v>15</v>
      </c>
      <c r="K56" s="142">
        <v>10</v>
      </c>
      <c r="L56" s="173">
        <f t="shared" si="1"/>
        <v>9692</v>
      </c>
      <c r="M56" s="192">
        <v>3564</v>
      </c>
      <c r="N56" s="68">
        <v>2982</v>
      </c>
      <c r="O56" s="68">
        <v>2498</v>
      </c>
      <c r="P56" s="69">
        <v>568</v>
      </c>
      <c r="Q56" s="193">
        <v>80</v>
      </c>
      <c r="R56" s="5"/>
      <c r="S56" s="5"/>
      <c r="T56"/>
      <c r="U56"/>
      <c r="V56"/>
      <c r="W56"/>
    </row>
    <row r="57" spans="1:23" ht="11.25" customHeight="1" x14ac:dyDescent="0.25">
      <c r="A57" s="82" t="s">
        <v>238</v>
      </c>
      <c r="B57" s="121">
        <f t="shared" si="0"/>
        <v>3429</v>
      </c>
      <c r="C57" s="141">
        <v>13</v>
      </c>
      <c r="D57" s="31">
        <v>405</v>
      </c>
      <c r="E57" s="33">
        <v>498</v>
      </c>
      <c r="F57" s="33">
        <v>843</v>
      </c>
      <c r="G57" s="33">
        <v>1155</v>
      </c>
      <c r="H57" s="33">
        <v>346</v>
      </c>
      <c r="I57" s="33">
        <v>100</v>
      </c>
      <c r="J57" s="33">
        <v>40</v>
      </c>
      <c r="K57" s="142">
        <v>29</v>
      </c>
      <c r="L57" s="173">
        <f t="shared" si="1"/>
        <v>3427</v>
      </c>
      <c r="M57" s="192">
        <v>950</v>
      </c>
      <c r="N57" s="68">
        <v>754</v>
      </c>
      <c r="O57" s="68">
        <v>1039</v>
      </c>
      <c r="P57" s="69">
        <v>448</v>
      </c>
      <c r="Q57" s="193">
        <v>236</v>
      </c>
      <c r="R57" s="5"/>
      <c r="S57" s="5"/>
      <c r="T57"/>
      <c r="U57"/>
      <c r="V57"/>
      <c r="W57"/>
    </row>
    <row r="58" spans="1:23" ht="11.25" customHeight="1" x14ac:dyDescent="0.25">
      <c r="A58" s="82" t="s">
        <v>239</v>
      </c>
      <c r="B58" s="121">
        <f t="shared" si="0"/>
        <v>9160</v>
      </c>
      <c r="C58" s="141">
        <v>260</v>
      </c>
      <c r="D58" s="31">
        <v>2367</v>
      </c>
      <c r="E58" s="33">
        <v>1789</v>
      </c>
      <c r="F58" s="33">
        <v>1127</v>
      </c>
      <c r="G58" s="33">
        <v>1480</v>
      </c>
      <c r="H58" s="33">
        <v>900</v>
      </c>
      <c r="I58" s="33">
        <v>647</v>
      </c>
      <c r="J58" s="33">
        <v>305</v>
      </c>
      <c r="K58" s="142">
        <v>285</v>
      </c>
      <c r="L58" s="173">
        <f t="shared" si="1"/>
        <v>9160</v>
      </c>
      <c r="M58" s="192">
        <v>3374</v>
      </c>
      <c r="N58" s="68">
        <v>1986</v>
      </c>
      <c r="O58" s="68">
        <v>2959</v>
      </c>
      <c r="P58" s="69">
        <v>679</v>
      </c>
      <c r="Q58" s="193">
        <v>162</v>
      </c>
      <c r="R58" s="5"/>
      <c r="S58" s="5"/>
      <c r="T58"/>
      <c r="U58"/>
      <c r="V58"/>
      <c r="W58"/>
    </row>
    <row r="59" spans="1:23" ht="11.25" customHeight="1" x14ac:dyDescent="0.25">
      <c r="A59" s="82" t="s">
        <v>20</v>
      </c>
      <c r="B59" s="121">
        <f t="shared" si="0"/>
        <v>4913</v>
      </c>
      <c r="C59" s="141">
        <v>122</v>
      </c>
      <c r="D59" s="31">
        <v>1342</v>
      </c>
      <c r="E59" s="33">
        <v>1487</v>
      </c>
      <c r="F59" s="33">
        <v>1426</v>
      </c>
      <c r="G59" s="33">
        <v>342</v>
      </c>
      <c r="H59" s="33">
        <v>156</v>
      </c>
      <c r="I59" s="33">
        <v>16</v>
      </c>
      <c r="J59" s="33">
        <v>10</v>
      </c>
      <c r="K59" s="142">
        <v>12</v>
      </c>
      <c r="L59" s="173">
        <f t="shared" si="1"/>
        <v>4913</v>
      </c>
      <c r="M59" s="192">
        <v>651</v>
      </c>
      <c r="N59" s="68">
        <v>986</v>
      </c>
      <c r="O59" s="68">
        <v>2202</v>
      </c>
      <c r="P59" s="69">
        <v>787</v>
      </c>
      <c r="Q59" s="193">
        <v>287</v>
      </c>
      <c r="R59" s="5"/>
      <c r="S59" s="5"/>
      <c r="T59"/>
      <c r="U59"/>
      <c r="V59"/>
      <c r="W59"/>
    </row>
    <row r="60" spans="1:23" ht="11.25" customHeight="1" x14ac:dyDescent="0.25">
      <c r="A60" s="82" t="s">
        <v>240</v>
      </c>
      <c r="B60" s="121">
        <f t="shared" si="0"/>
        <v>4468</v>
      </c>
      <c r="C60" s="141">
        <v>19</v>
      </c>
      <c r="D60" s="31">
        <v>1212</v>
      </c>
      <c r="E60" s="33">
        <v>1529</v>
      </c>
      <c r="F60" s="33">
        <v>1149</v>
      </c>
      <c r="G60" s="33">
        <v>303</v>
      </c>
      <c r="H60" s="33">
        <v>210</v>
      </c>
      <c r="I60" s="33">
        <v>34</v>
      </c>
      <c r="J60" s="33">
        <v>5</v>
      </c>
      <c r="K60" s="142">
        <v>7</v>
      </c>
      <c r="L60" s="173">
        <f t="shared" si="1"/>
        <v>4469</v>
      </c>
      <c r="M60" s="192">
        <v>515</v>
      </c>
      <c r="N60" s="68">
        <v>860</v>
      </c>
      <c r="O60" s="68">
        <v>1946</v>
      </c>
      <c r="P60" s="69">
        <v>807</v>
      </c>
      <c r="Q60" s="193">
        <v>341</v>
      </c>
      <c r="R60" s="5"/>
      <c r="S60" s="5"/>
      <c r="T60"/>
      <c r="U60"/>
      <c r="V60"/>
      <c r="W60"/>
    </row>
    <row r="61" spans="1:23" ht="11.25" customHeight="1" x14ac:dyDescent="0.25">
      <c r="A61" s="82" t="s">
        <v>241</v>
      </c>
      <c r="B61" s="121">
        <f t="shared" si="0"/>
        <v>8380</v>
      </c>
      <c r="C61" s="141">
        <v>491</v>
      </c>
      <c r="D61" s="31">
        <v>1777</v>
      </c>
      <c r="E61" s="33">
        <v>1086</v>
      </c>
      <c r="F61" s="33">
        <v>1334</v>
      </c>
      <c r="G61" s="33">
        <v>2208</v>
      </c>
      <c r="H61" s="33">
        <v>635</v>
      </c>
      <c r="I61" s="33">
        <v>497</v>
      </c>
      <c r="J61" s="33">
        <v>181</v>
      </c>
      <c r="K61" s="142">
        <v>171</v>
      </c>
      <c r="L61" s="173">
        <f t="shared" si="1"/>
        <v>8380</v>
      </c>
      <c r="M61" s="192">
        <v>2990</v>
      </c>
      <c r="N61" s="68">
        <v>1538</v>
      </c>
      <c r="O61" s="68">
        <v>2434</v>
      </c>
      <c r="P61" s="69">
        <v>1107</v>
      </c>
      <c r="Q61" s="193">
        <v>311</v>
      </c>
      <c r="R61" s="5"/>
      <c r="S61" s="5"/>
      <c r="T61"/>
      <c r="U61"/>
      <c r="V61"/>
      <c r="W61"/>
    </row>
    <row r="62" spans="1:23" ht="11.25" customHeight="1" x14ac:dyDescent="0.2">
      <c r="A62" s="84" t="s">
        <v>10</v>
      </c>
      <c r="B62" s="122">
        <f t="shared" si="0"/>
        <v>4446</v>
      </c>
      <c r="C62" s="143">
        <v>11</v>
      </c>
      <c r="D62" s="42">
        <v>268</v>
      </c>
      <c r="E62" s="42">
        <v>599</v>
      </c>
      <c r="F62" s="42">
        <v>1071</v>
      </c>
      <c r="G62" s="42">
        <v>2136</v>
      </c>
      <c r="H62" s="42">
        <v>260</v>
      </c>
      <c r="I62" s="42">
        <v>62</v>
      </c>
      <c r="J62" s="42">
        <v>26</v>
      </c>
      <c r="K62" s="144">
        <v>13</v>
      </c>
      <c r="L62" s="173">
        <f t="shared" si="1"/>
        <v>4446</v>
      </c>
      <c r="M62" s="194">
        <v>2618</v>
      </c>
      <c r="N62" s="70">
        <v>1037</v>
      </c>
      <c r="O62" s="70">
        <v>657</v>
      </c>
      <c r="P62" s="71">
        <v>121</v>
      </c>
      <c r="Q62" s="195">
        <v>13</v>
      </c>
      <c r="R62" s="5"/>
      <c r="S62" s="5"/>
      <c r="T62" s="7"/>
    </row>
    <row r="63" spans="1:23" ht="11.25" customHeight="1" x14ac:dyDescent="0.2">
      <c r="A63" s="83" t="s">
        <v>21</v>
      </c>
      <c r="B63" s="122">
        <f t="shared" si="0"/>
        <v>8590</v>
      </c>
      <c r="C63" s="143">
        <v>8</v>
      </c>
      <c r="D63" s="42">
        <v>362</v>
      </c>
      <c r="E63" s="42">
        <v>1942</v>
      </c>
      <c r="F63" s="42">
        <v>2910</v>
      </c>
      <c r="G63" s="42">
        <v>3188</v>
      </c>
      <c r="H63" s="42">
        <v>132</v>
      </c>
      <c r="I63" s="42">
        <v>28</v>
      </c>
      <c r="J63" s="42">
        <v>9</v>
      </c>
      <c r="K63" s="144">
        <v>11</v>
      </c>
      <c r="L63" s="173">
        <f t="shared" si="1"/>
        <v>8587</v>
      </c>
      <c r="M63" s="194">
        <v>3925</v>
      </c>
      <c r="N63" s="70">
        <v>2579</v>
      </c>
      <c r="O63" s="70">
        <v>1609</v>
      </c>
      <c r="P63" s="71">
        <v>394</v>
      </c>
      <c r="Q63" s="195">
        <v>80</v>
      </c>
      <c r="R63" s="5"/>
      <c r="S63" s="5"/>
    </row>
    <row r="64" spans="1:23" ht="11.25" customHeight="1" x14ac:dyDescent="0.2">
      <c r="A64" s="83" t="s">
        <v>11</v>
      </c>
      <c r="B64" s="122">
        <f t="shared" si="0"/>
        <v>7787</v>
      </c>
      <c r="C64" s="143">
        <v>32</v>
      </c>
      <c r="D64" s="42">
        <v>307</v>
      </c>
      <c r="E64" s="42">
        <v>527</v>
      </c>
      <c r="F64" s="42">
        <v>1348</v>
      </c>
      <c r="G64" s="42">
        <v>5277</v>
      </c>
      <c r="H64" s="42">
        <v>191</v>
      </c>
      <c r="I64" s="42">
        <v>50</v>
      </c>
      <c r="J64" s="42">
        <v>28</v>
      </c>
      <c r="K64" s="144">
        <v>27</v>
      </c>
      <c r="L64" s="173">
        <f t="shared" si="1"/>
        <v>7783</v>
      </c>
      <c r="M64" s="194">
        <v>4607</v>
      </c>
      <c r="N64" s="70">
        <v>1736</v>
      </c>
      <c r="O64" s="70">
        <v>1044</v>
      </c>
      <c r="P64" s="71">
        <v>304</v>
      </c>
      <c r="Q64" s="195">
        <v>92</v>
      </c>
      <c r="R64" s="5"/>
      <c r="S64" s="5"/>
    </row>
    <row r="65" spans="1:20" ht="11.25" customHeight="1" x14ac:dyDescent="0.2">
      <c r="A65" s="83" t="s">
        <v>242</v>
      </c>
      <c r="B65" s="122">
        <f t="shared" si="0"/>
        <v>4934</v>
      </c>
      <c r="C65" s="143">
        <v>6</v>
      </c>
      <c r="D65" s="42">
        <v>662</v>
      </c>
      <c r="E65" s="42">
        <v>854</v>
      </c>
      <c r="F65" s="42">
        <v>1997</v>
      </c>
      <c r="G65" s="42">
        <v>1028</v>
      </c>
      <c r="H65" s="42">
        <v>316</v>
      </c>
      <c r="I65" s="42">
        <v>51</v>
      </c>
      <c r="J65" s="42">
        <v>8</v>
      </c>
      <c r="K65" s="144">
        <v>12</v>
      </c>
      <c r="L65" s="173">
        <f t="shared" si="1"/>
        <v>4935</v>
      </c>
      <c r="M65" s="194">
        <v>1857</v>
      </c>
      <c r="N65" s="70">
        <v>1295</v>
      </c>
      <c r="O65" s="70">
        <v>1418</v>
      </c>
      <c r="P65" s="71">
        <v>297</v>
      </c>
      <c r="Q65" s="195">
        <v>68</v>
      </c>
      <c r="R65" s="5"/>
      <c r="S65" s="5"/>
    </row>
    <row r="66" spans="1:20" ht="11.25" customHeight="1" x14ac:dyDescent="0.2">
      <c r="A66" s="85" t="s">
        <v>243</v>
      </c>
      <c r="B66" s="123">
        <f t="shared" si="0"/>
        <v>4588</v>
      </c>
      <c r="C66" s="145">
        <v>5</v>
      </c>
      <c r="D66" s="74">
        <v>381</v>
      </c>
      <c r="E66" s="74">
        <v>1009</v>
      </c>
      <c r="F66" s="74">
        <v>1473</v>
      </c>
      <c r="G66" s="74">
        <v>1366</v>
      </c>
      <c r="H66" s="74">
        <v>296</v>
      </c>
      <c r="I66" s="74">
        <v>47</v>
      </c>
      <c r="J66" s="74">
        <v>5</v>
      </c>
      <c r="K66" s="146">
        <v>6</v>
      </c>
      <c r="L66" s="173">
        <f t="shared" si="1"/>
        <v>4587</v>
      </c>
      <c r="M66" s="196">
        <v>1975</v>
      </c>
      <c r="N66" s="75">
        <v>1287</v>
      </c>
      <c r="O66" s="75">
        <v>1052</v>
      </c>
      <c r="P66" s="76">
        <v>218</v>
      </c>
      <c r="Q66" s="197">
        <v>55</v>
      </c>
      <c r="R66" s="5"/>
      <c r="S66" s="5"/>
    </row>
    <row r="67" spans="1:20" ht="11.25" customHeight="1" x14ac:dyDescent="0.2">
      <c r="A67" s="85" t="s">
        <v>22</v>
      </c>
      <c r="B67" s="123">
        <f t="shared" si="0"/>
        <v>8770</v>
      </c>
      <c r="C67" s="145">
        <v>8</v>
      </c>
      <c r="D67" s="74">
        <v>643</v>
      </c>
      <c r="E67" s="74">
        <v>1289</v>
      </c>
      <c r="F67" s="74">
        <v>2667</v>
      </c>
      <c r="G67" s="74">
        <v>3403</v>
      </c>
      <c r="H67" s="74">
        <v>471</v>
      </c>
      <c r="I67" s="74">
        <v>190</v>
      </c>
      <c r="J67" s="74">
        <v>62</v>
      </c>
      <c r="K67" s="146">
        <v>37</v>
      </c>
      <c r="L67" s="173">
        <f t="shared" si="1"/>
        <v>8769</v>
      </c>
      <c r="M67" s="196">
        <v>4610</v>
      </c>
      <c r="N67" s="75">
        <v>1991</v>
      </c>
      <c r="O67" s="75">
        <v>1671</v>
      </c>
      <c r="P67" s="76">
        <v>402</v>
      </c>
      <c r="Q67" s="197">
        <v>95</v>
      </c>
      <c r="R67" s="5"/>
      <c r="S67" s="5"/>
    </row>
    <row r="68" spans="1:20" ht="11.25" customHeight="1" x14ac:dyDescent="0.2">
      <c r="A68" s="85" t="s">
        <v>244</v>
      </c>
      <c r="B68" s="122">
        <f t="shared" si="0"/>
        <v>4441</v>
      </c>
      <c r="C68" s="143">
        <v>77</v>
      </c>
      <c r="D68" s="42">
        <v>537</v>
      </c>
      <c r="E68" s="42">
        <v>939</v>
      </c>
      <c r="F68" s="42">
        <v>1480</v>
      </c>
      <c r="G68" s="42">
        <v>1263</v>
      </c>
      <c r="H68" s="42">
        <v>108</v>
      </c>
      <c r="I68" s="42">
        <v>24</v>
      </c>
      <c r="J68" s="42">
        <v>7</v>
      </c>
      <c r="K68" s="144">
        <v>6</v>
      </c>
      <c r="L68" s="173">
        <f t="shared" si="1"/>
        <v>4441</v>
      </c>
      <c r="M68" s="194">
        <v>1722</v>
      </c>
      <c r="N68" s="70">
        <v>1194</v>
      </c>
      <c r="O68" s="70">
        <v>1196</v>
      </c>
      <c r="P68" s="71">
        <v>287</v>
      </c>
      <c r="Q68" s="195">
        <v>42</v>
      </c>
      <c r="R68" s="5"/>
      <c r="S68" s="5"/>
    </row>
    <row r="69" spans="1:20" ht="11.25" customHeight="1" x14ac:dyDescent="0.2">
      <c r="A69" s="85" t="s">
        <v>23</v>
      </c>
      <c r="B69" s="122">
        <f t="shared" si="0"/>
        <v>5266</v>
      </c>
      <c r="C69" s="143">
        <v>134</v>
      </c>
      <c r="D69" s="42">
        <v>684</v>
      </c>
      <c r="E69" s="42">
        <v>2080</v>
      </c>
      <c r="F69" s="42">
        <v>1513</v>
      </c>
      <c r="G69" s="42">
        <v>695</v>
      </c>
      <c r="H69" s="42">
        <v>122</v>
      </c>
      <c r="I69" s="42">
        <v>23</v>
      </c>
      <c r="J69" s="42">
        <v>9</v>
      </c>
      <c r="K69" s="144">
        <v>6</v>
      </c>
      <c r="L69" s="173">
        <f t="shared" si="1"/>
        <v>5266</v>
      </c>
      <c r="M69" s="194">
        <v>1180</v>
      </c>
      <c r="N69" s="70">
        <v>1654</v>
      </c>
      <c r="O69" s="70">
        <v>1777</v>
      </c>
      <c r="P69" s="71">
        <v>574</v>
      </c>
      <c r="Q69" s="195">
        <v>81</v>
      </c>
      <c r="R69" s="5"/>
      <c r="S69" s="5"/>
    </row>
    <row r="70" spans="1:20" ht="11.25" customHeight="1" x14ac:dyDescent="0.2">
      <c r="A70" s="85" t="s">
        <v>24</v>
      </c>
      <c r="B70" s="122">
        <f t="shared" ref="B70:B90" si="2">SUM(C70:K70)</f>
        <v>8168</v>
      </c>
      <c r="C70" s="143">
        <v>40</v>
      </c>
      <c r="D70" s="42">
        <v>595</v>
      </c>
      <c r="E70" s="42">
        <v>1921</v>
      </c>
      <c r="F70" s="42">
        <v>1400</v>
      </c>
      <c r="G70" s="42">
        <v>3923</v>
      </c>
      <c r="H70" s="42">
        <v>213</v>
      </c>
      <c r="I70" s="42">
        <v>36</v>
      </c>
      <c r="J70" s="42">
        <v>23</v>
      </c>
      <c r="K70" s="144">
        <v>17</v>
      </c>
      <c r="L70" s="173">
        <f t="shared" ref="L70:L90" si="3">SUM(M70:Q70)</f>
        <v>8166</v>
      </c>
      <c r="M70" s="194">
        <v>3826</v>
      </c>
      <c r="N70" s="70">
        <v>2226</v>
      </c>
      <c r="O70" s="70">
        <v>1598</v>
      </c>
      <c r="P70" s="71">
        <v>416</v>
      </c>
      <c r="Q70" s="195">
        <v>100</v>
      </c>
      <c r="R70" s="5"/>
      <c r="S70" s="5"/>
    </row>
    <row r="71" spans="1:20" ht="11.25" customHeight="1" x14ac:dyDescent="0.2">
      <c r="A71" s="85" t="s">
        <v>245</v>
      </c>
      <c r="B71" s="122">
        <f t="shared" si="2"/>
        <v>5351</v>
      </c>
      <c r="C71" s="143">
        <v>31</v>
      </c>
      <c r="D71" s="42">
        <v>184</v>
      </c>
      <c r="E71" s="42">
        <v>248</v>
      </c>
      <c r="F71" s="42">
        <v>1783</v>
      </c>
      <c r="G71" s="42">
        <v>2575</v>
      </c>
      <c r="H71" s="42">
        <v>376</v>
      </c>
      <c r="I71" s="42">
        <v>80</v>
      </c>
      <c r="J71" s="42">
        <v>38</v>
      </c>
      <c r="K71" s="144">
        <v>36</v>
      </c>
      <c r="L71" s="173">
        <f t="shared" si="3"/>
        <v>5353</v>
      </c>
      <c r="M71" s="194">
        <v>1617</v>
      </c>
      <c r="N71" s="70">
        <v>1146</v>
      </c>
      <c r="O71" s="70">
        <v>1282</v>
      </c>
      <c r="P71" s="71">
        <v>725</v>
      </c>
      <c r="Q71" s="195">
        <v>583</v>
      </c>
      <c r="R71" s="5"/>
      <c r="S71" s="5"/>
    </row>
    <row r="72" spans="1:20" ht="11.25" customHeight="1" x14ac:dyDescent="0.2">
      <c r="A72" s="85" t="s">
        <v>246</v>
      </c>
      <c r="B72" s="122">
        <f t="shared" si="2"/>
        <v>10716</v>
      </c>
      <c r="C72" s="143">
        <v>285</v>
      </c>
      <c r="D72" s="42">
        <v>2792</v>
      </c>
      <c r="E72" s="42">
        <v>3106</v>
      </c>
      <c r="F72" s="42">
        <v>2428</v>
      </c>
      <c r="G72" s="42">
        <v>1727</v>
      </c>
      <c r="H72" s="42">
        <v>266</v>
      </c>
      <c r="I72" s="42">
        <v>52</v>
      </c>
      <c r="J72" s="42">
        <v>34</v>
      </c>
      <c r="K72" s="144">
        <v>26</v>
      </c>
      <c r="L72" s="173">
        <f t="shared" si="3"/>
        <v>10716</v>
      </c>
      <c r="M72" s="194">
        <v>1975</v>
      </c>
      <c r="N72" s="70">
        <v>3042</v>
      </c>
      <c r="O72" s="70">
        <v>4350</v>
      </c>
      <c r="P72" s="71">
        <v>1056</v>
      </c>
      <c r="Q72" s="195">
        <v>293</v>
      </c>
      <c r="R72" s="5"/>
      <c r="S72" s="5"/>
    </row>
    <row r="73" spans="1:20" ht="11.25" customHeight="1" x14ac:dyDescent="0.2">
      <c r="A73" s="85" t="s">
        <v>30</v>
      </c>
      <c r="B73" s="122">
        <f t="shared" si="2"/>
        <v>4248</v>
      </c>
      <c r="C73" s="143">
        <v>13</v>
      </c>
      <c r="D73" s="42">
        <v>327</v>
      </c>
      <c r="E73" s="42">
        <v>640</v>
      </c>
      <c r="F73" s="42">
        <v>1001</v>
      </c>
      <c r="G73" s="42">
        <v>2029</v>
      </c>
      <c r="H73" s="42">
        <v>175</v>
      </c>
      <c r="I73" s="42">
        <v>44</v>
      </c>
      <c r="J73" s="42">
        <v>11</v>
      </c>
      <c r="K73" s="144">
        <v>8</v>
      </c>
      <c r="L73" s="173">
        <f t="shared" si="3"/>
        <v>4247</v>
      </c>
      <c r="M73" s="194">
        <v>2099</v>
      </c>
      <c r="N73" s="70">
        <v>1123</v>
      </c>
      <c r="O73" s="70">
        <v>787</v>
      </c>
      <c r="P73" s="71">
        <v>193</v>
      </c>
      <c r="Q73" s="195">
        <v>45</v>
      </c>
      <c r="R73" s="5"/>
      <c r="S73" s="5"/>
    </row>
    <row r="74" spans="1:20" ht="11.25" customHeight="1" x14ac:dyDescent="0.2">
      <c r="A74" s="85" t="s">
        <v>247</v>
      </c>
      <c r="B74" s="122">
        <f t="shared" si="2"/>
        <v>7741</v>
      </c>
      <c r="C74" s="143">
        <v>80</v>
      </c>
      <c r="D74" s="42">
        <v>935</v>
      </c>
      <c r="E74" s="42">
        <v>810</v>
      </c>
      <c r="F74" s="42">
        <v>2232</v>
      </c>
      <c r="G74" s="42">
        <v>3009</v>
      </c>
      <c r="H74" s="42">
        <v>422</v>
      </c>
      <c r="I74" s="42">
        <v>107</v>
      </c>
      <c r="J74" s="42">
        <v>56</v>
      </c>
      <c r="K74" s="144">
        <v>90</v>
      </c>
      <c r="L74" s="173">
        <f t="shared" si="3"/>
        <v>7742</v>
      </c>
      <c r="M74" s="194">
        <v>2211</v>
      </c>
      <c r="N74" s="70">
        <v>1734</v>
      </c>
      <c r="O74" s="70">
        <v>2181</v>
      </c>
      <c r="P74" s="71">
        <v>1011</v>
      </c>
      <c r="Q74" s="195">
        <v>605</v>
      </c>
      <c r="R74" s="5"/>
      <c r="S74" s="5"/>
    </row>
    <row r="75" spans="1:20" ht="11.25" customHeight="1" x14ac:dyDescent="0.2">
      <c r="A75" s="85" t="s">
        <v>248</v>
      </c>
      <c r="B75" s="122">
        <f t="shared" si="2"/>
        <v>5427</v>
      </c>
      <c r="C75" s="143">
        <v>34</v>
      </c>
      <c r="D75" s="42">
        <v>292</v>
      </c>
      <c r="E75" s="42">
        <v>272</v>
      </c>
      <c r="F75" s="42">
        <v>1310</v>
      </c>
      <c r="G75" s="42">
        <v>2690</v>
      </c>
      <c r="H75" s="42">
        <v>433</v>
      </c>
      <c r="I75" s="42">
        <v>245</v>
      </c>
      <c r="J75" s="42">
        <v>85</v>
      </c>
      <c r="K75" s="144">
        <v>66</v>
      </c>
      <c r="L75" s="173">
        <f t="shared" si="3"/>
        <v>5427</v>
      </c>
      <c r="M75" s="194">
        <v>1935</v>
      </c>
      <c r="N75" s="70">
        <v>1194</v>
      </c>
      <c r="O75" s="70">
        <v>1170</v>
      </c>
      <c r="P75" s="71">
        <v>651</v>
      </c>
      <c r="Q75" s="195">
        <v>477</v>
      </c>
      <c r="R75" s="5"/>
      <c r="S75" s="5"/>
    </row>
    <row r="76" spans="1:20" ht="11.25" customHeight="1" x14ac:dyDescent="0.2">
      <c r="A76" s="85" t="s">
        <v>249</v>
      </c>
      <c r="B76" s="122">
        <f t="shared" si="2"/>
        <v>4363</v>
      </c>
      <c r="C76" s="143">
        <v>37</v>
      </c>
      <c r="D76" s="42">
        <v>304</v>
      </c>
      <c r="E76" s="42">
        <v>444</v>
      </c>
      <c r="F76" s="42">
        <v>1934</v>
      </c>
      <c r="G76" s="42">
        <v>1518</v>
      </c>
      <c r="H76" s="42">
        <v>85</v>
      </c>
      <c r="I76" s="42">
        <v>21</v>
      </c>
      <c r="J76" s="42">
        <v>8</v>
      </c>
      <c r="K76" s="144">
        <v>12</v>
      </c>
      <c r="L76" s="173">
        <f t="shared" si="3"/>
        <v>4364</v>
      </c>
      <c r="M76" s="194">
        <v>2333</v>
      </c>
      <c r="N76" s="70">
        <v>1052</v>
      </c>
      <c r="O76" s="70">
        <v>720</v>
      </c>
      <c r="P76" s="71">
        <v>208</v>
      </c>
      <c r="Q76" s="195">
        <v>51</v>
      </c>
      <c r="R76" s="5"/>
      <c r="S76" s="5"/>
      <c r="T76" s="41"/>
    </row>
    <row r="77" spans="1:20" ht="11.25" customHeight="1" x14ac:dyDescent="0.2">
      <c r="A77" s="85" t="s">
        <v>25</v>
      </c>
      <c r="B77" s="122">
        <f t="shared" si="2"/>
        <v>9211</v>
      </c>
      <c r="C77" s="143">
        <v>101</v>
      </c>
      <c r="D77" s="42">
        <v>922</v>
      </c>
      <c r="E77" s="42">
        <v>1883</v>
      </c>
      <c r="F77" s="42">
        <v>2193</v>
      </c>
      <c r="G77" s="42">
        <v>3584</v>
      </c>
      <c r="H77" s="42">
        <v>377</v>
      </c>
      <c r="I77" s="42">
        <v>95</v>
      </c>
      <c r="J77" s="42">
        <v>23</v>
      </c>
      <c r="K77" s="144">
        <v>33</v>
      </c>
      <c r="L77" s="173">
        <f t="shared" si="3"/>
        <v>9213</v>
      </c>
      <c r="M77" s="194">
        <v>3634</v>
      </c>
      <c r="N77" s="70">
        <v>2461</v>
      </c>
      <c r="O77" s="70">
        <v>2252</v>
      </c>
      <c r="P77" s="71">
        <v>677</v>
      </c>
      <c r="Q77" s="195">
        <v>189</v>
      </c>
      <c r="R77" s="5"/>
      <c r="S77" s="5"/>
    </row>
    <row r="78" spans="1:20" ht="11.25" customHeight="1" x14ac:dyDescent="0.2">
      <c r="A78" s="85" t="s">
        <v>26</v>
      </c>
      <c r="B78" s="122">
        <f t="shared" si="2"/>
        <v>3858</v>
      </c>
      <c r="C78" s="143">
        <v>2</v>
      </c>
      <c r="D78" s="42">
        <v>232</v>
      </c>
      <c r="E78" s="42">
        <v>730</v>
      </c>
      <c r="F78" s="42">
        <v>594</v>
      </c>
      <c r="G78" s="42">
        <v>856</v>
      </c>
      <c r="H78" s="42">
        <v>582</v>
      </c>
      <c r="I78" s="42">
        <v>358</v>
      </c>
      <c r="J78" s="42">
        <v>240</v>
      </c>
      <c r="K78" s="144">
        <v>264</v>
      </c>
      <c r="L78" s="173">
        <f t="shared" si="3"/>
        <v>3858</v>
      </c>
      <c r="M78" s="194">
        <v>2467</v>
      </c>
      <c r="N78" s="70">
        <v>870</v>
      </c>
      <c r="O78" s="70">
        <v>461</v>
      </c>
      <c r="P78" s="71">
        <v>49</v>
      </c>
      <c r="Q78" s="195">
        <v>11</v>
      </c>
      <c r="R78" s="5"/>
      <c r="S78" s="5"/>
    </row>
    <row r="79" spans="1:20" ht="11.25" customHeight="1" x14ac:dyDescent="0.2">
      <c r="A79" s="85" t="s">
        <v>250</v>
      </c>
      <c r="B79" s="122">
        <f t="shared" si="2"/>
        <v>4252</v>
      </c>
      <c r="C79" s="143">
        <v>2</v>
      </c>
      <c r="D79" s="42">
        <v>247</v>
      </c>
      <c r="E79" s="42">
        <v>927</v>
      </c>
      <c r="F79" s="42">
        <v>781</v>
      </c>
      <c r="G79" s="42">
        <v>1234</v>
      </c>
      <c r="H79" s="42">
        <v>642</v>
      </c>
      <c r="I79" s="42">
        <v>280</v>
      </c>
      <c r="J79" s="42">
        <v>93</v>
      </c>
      <c r="K79" s="144">
        <v>46</v>
      </c>
      <c r="L79" s="173">
        <f t="shared" si="3"/>
        <v>4253</v>
      </c>
      <c r="M79" s="194">
        <v>2451</v>
      </c>
      <c r="N79" s="70">
        <v>1105</v>
      </c>
      <c r="O79" s="70">
        <v>612</v>
      </c>
      <c r="P79" s="71">
        <v>70</v>
      </c>
      <c r="Q79" s="195">
        <v>15</v>
      </c>
      <c r="R79" s="5"/>
      <c r="S79" s="5"/>
    </row>
    <row r="80" spans="1:20" ht="11.25" customHeight="1" x14ac:dyDescent="0.2">
      <c r="A80" s="85" t="s">
        <v>251</v>
      </c>
      <c r="B80" s="122">
        <f t="shared" si="2"/>
        <v>4249</v>
      </c>
      <c r="C80" s="143">
        <v>21</v>
      </c>
      <c r="D80" s="42">
        <v>418</v>
      </c>
      <c r="E80" s="42">
        <v>935</v>
      </c>
      <c r="F80" s="42">
        <v>1162</v>
      </c>
      <c r="G80" s="42">
        <v>1213</v>
      </c>
      <c r="H80" s="42">
        <v>387</v>
      </c>
      <c r="I80" s="42">
        <v>92</v>
      </c>
      <c r="J80" s="42">
        <v>10</v>
      </c>
      <c r="K80" s="144">
        <v>11</v>
      </c>
      <c r="L80" s="173">
        <f t="shared" si="3"/>
        <v>4247</v>
      </c>
      <c r="M80" s="194">
        <v>1964</v>
      </c>
      <c r="N80" s="70">
        <v>1048</v>
      </c>
      <c r="O80" s="70">
        <v>980</v>
      </c>
      <c r="P80" s="71">
        <v>223</v>
      </c>
      <c r="Q80" s="195">
        <v>32</v>
      </c>
      <c r="R80" s="5"/>
      <c r="S80" s="5"/>
    </row>
    <row r="81" spans="1:19" ht="11.25" customHeight="1" x14ac:dyDescent="0.2">
      <c r="A81" s="85" t="s">
        <v>252</v>
      </c>
      <c r="B81" s="122">
        <f t="shared" si="2"/>
        <v>4728</v>
      </c>
      <c r="C81" s="143">
        <v>28</v>
      </c>
      <c r="D81" s="42">
        <v>141</v>
      </c>
      <c r="E81" s="42">
        <v>603</v>
      </c>
      <c r="F81" s="42">
        <v>973</v>
      </c>
      <c r="G81" s="42">
        <v>1875</v>
      </c>
      <c r="H81" s="42">
        <v>736</v>
      </c>
      <c r="I81" s="42">
        <v>233</v>
      </c>
      <c r="J81" s="42">
        <v>85</v>
      </c>
      <c r="K81" s="144">
        <v>54</v>
      </c>
      <c r="L81" s="173">
        <f t="shared" si="3"/>
        <v>4731</v>
      </c>
      <c r="M81" s="194">
        <v>3037</v>
      </c>
      <c r="N81" s="70">
        <v>1111</v>
      </c>
      <c r="O81" s="70">
        <v>472</v>
      </c>
      <c r="P81" s="71">
        <v>99</v>
      </c>
      <c r="Q81" s="195">
        <v>12</v>
      </c>
      <c r="R81" s="5"/>
      <c r="S81" s="5"/>
    </row>
    <row r="82" spans="1:19" ht="11.25" customHeight="1" x14ac:dyDescent="0.2">
      <c r="A82" s="85" t="s">
        <v>31</v>
      </c>
      <c r="B82" s="122">
        <f t="shared" si="2"/>
        <v>4161</v>
      </c>
      <c r="C82" s="143">
        <v>40</v>
      </c>
      <c r="D82" s="42">
        <v>464</v>
      </c>
      <c r="E82" s="42">
        <v>662</v>
      </c>
      <c r="F82" s="42">
        <v>854</v>
      </c>
      <c r="G82" s="42">
        <v>1095</v>
      </c>
      <c r="H82" s="42">
        <v>589</v>
      </c>
      <c r="I82" s="42">
        <v>261</v>
      </c>
      <c r="J82" s="42">
        <v>127</v>
      </c>
      <c r="K82" s="144">
        <v>69</v>
      </c>
      <c r="L82" s="173">
        <f t="shared" si="3"/>
        <v>4162</v>
      </c>
      <c r="M82" s="194">
        <v>2411</v>
      </c>
      <c r="N82" s="70">
        <v>930</v>
      </c>
      <c r="O82" s="70">
        <v>684</v>
      </c>
      <c r="P82" s="71">
        <v>128</v>
      </c>
      <c r="Q82" s="195">
        <v>9</v>
      </c>
      <c r="R82" s="5"/>
      <c r="S82" s="5"/>
    </row>
    <row r="83" spans="1:19" ht="11.25" customHeight="1" x14ac:dyDescent="0.2">
      <c r="A83" s="85" t="s">
        <v>27</v>
      </c>
      <c r="B83" s="122">
        <f t="shared" si="2"/>
        <v>8295</v>
      </c>
      <c r="C83" s="143">
        <v>16</v>
      </c>
      <c r="D83" s="42">
        <v>673</v>
      </c>
      <c r="E83" s="42">
        <v>952</v>
      </c>
      <c r="F83" s="42">
        <v>1069</v>
      </c>
      <c r="G83" s="42">
        <v>3700</v>
      </c>
      <c r="H83" s="42">
        <v>1274</v>
      </c>
      <c r="I83" s="42">
        <v>416</v>
      </c>
      <c r="J83" s="42">
        <v>129</v>
      </c>
      <c r="K83" s="144">
        <v>66</v>
      </c>
      <c r="L83" s="173">
        <f t="shared" si="3"/>
        <v>8296</v>
      </c>
      <c r="M83" s="194">
        <v>5406</v>
      </c>
      <c r="N83" s="70">
        <v>1573</v>
      </c>
      <c r="O83" s="70">
        <v>1158</v>
      </c>
      <c r="P83" s="71">
        <v>139</v>
      </c>
      <c r="Q83" s="195">
        <v>20</v>
      </c>
      <c r="R83" s="5"/>
      <c r="S83" s="5"/>
    </row>
    <row r="84" spans="1:19" ht="11.25" customHeight="1" x14ac:dyDescent="0.2">
      <c r="A84" s="85" t="s">
        <v>253</v>
      </c>
      <c r="B84" s="122">
        <f t="shared" si="2"/>
        <v>7033</v>
      </c>
      <c r="C84" s="143">
        <v>10</v>
      </c>
      <c r="D84" s="42">
        <v>579</v>
      </c>
      <c r="E84" s="42">
        <v>1094</v>
      </c>
      <c r="F84" s="42">
        <v>1626</v>
      </c>
      <c r="G84" s="42">
        <v>2080</v>
      </c>
      <c r="H84" s="42">
        <v>1126</v>
      </c>
      <c r="I84" s="42">
        <v>375</v>
      </c>
      <c r="J84" s="42">
        <v>97</v>
      </c>
      <c r="K84" s="144">
        <v>46</v>
      </c>
      <c r="L84" s="173">
        <f t="shared" si="3"/>
        <v>7033</v>
      </c>
      <c r="M84" s="194">
        <v>4245</v>
      </c>
      <c r="N84" s="70">
        <v>1563</v>
      </c>
      <c r="O84" s="70">
        <v>1087</v>
      </c>
      <c r="P84" s="71">
        <v>119</v>
      </c>
      <c r="Q84" s="195">
        <v>19</v>
      </c>
      <c r="R84" s="5"/>
      <c r="S84" s="5"/>
    </row>
    <row r="85" spans="1:19" ht="11.25" customHeight="1" x14ac:dyDescent="0.2">
      <c r="A85" s="85" t="s">
        <v>254</v>
      </c>
      <c r="B85" s="122">
        <f t="shared" si="2"/>
        <v>3790</v>
      </c>
      <c r="C85" s="143">
        <v>20</v>
      </c>
      <c r="D85" s="42">
        <v>168</v>
      </c>
      <c r="E85" s="42">
        <v>556</v>
      </c>
      <c r="F85" s="42">
        <v>515</v>
      </c>
      <c r="G85" s="42">
        <v>1135</v>
      </c>
      <c r="H85" s="42">
        <v>850</v>
      </c>
      <c r="I85" s="42">
        <v>335</v>
      </c>
      <c r="J85" s="42">
        <v>151</v>
      </c>
      <c r="K85" s="144">
        <v>60</v>
      </c>
      <c r="L85" s="173">
        <f t="shared" si="3"/>
        <v>3790</v>
      </c>
      <c r="M85" s="194">
        <v>2597</v>
      </c>
      <c r="N85" s="70">
        <v>790</v>
      </c>
      <c r="O85" s="70">
        <v>338</v>
      </c>
      <c r="P85" s="71">
        <v>58</v>
      </c>
      <c r="Q85" s="195">
        <v>7</v>
      </c>
      <c r="R85" s="5"/>
      <c r="S85" s="5"/>
    </row>
    <row r="86" spans="1:19" ht="11.25" customHeight="1" x14ac:dyDescent="0.2">
      <c r="A86" s="85" t="s">
        <v>255</v>
      </c>
      <c r="B86" s="122">
        <f t="shared" si="2"/>
        <v>4046</v>
      </c>
      <c r="C86" s="143">
        <v>34</v>
      </c>
      <c r="D86" s="42">
        <v>471</v>
      </c>
      <c r="E86" s="42">
        <v>615</v>
      </c>
      <c r="F86" s="42">
        <v>1690</v>
      </c>
      <c r="G86" s="42">
        <v>1147</v>
      </c>
      <c r="H86" s="42">
        <v>61</v>
      </c>
      <c r="I86" s="42">
        <v>17</v>
      </c>
      <c r="J86" s="42">
        <v>5</v>
      </c>
      <c r="K86" s="144">
        <v>6</v>
      </c>
      <c r="L86" s="173">
        <f t="shared" si="3"/>
        <v>4050</v>
      </c>
      <c r="M86" s="194">
        <v>1279</v>
      </c>
      <c r="N86" s="70">
        <v>1045</v>
      </c>
      <c r="O86" s="70">
        <v>1147</v>
      </c>
      <c r="P86" s="71">
        <v>402</v>
      </c>
      <c r="Q86" s="195">
        <v>177</v>
      </c>
      <c r="R86" s="5"/>
      <c r="S86" s="5"/>
    </row>
    <row r="87" spans="1:19" ht="11.25" customHeight="1" x14ac:dyDescent="0.2">
      <c r="A87" s="85" t="s">
        <v>256</v>
      </c>
      <c r="B87" s="122">
        <f t="shared" si="2"/>
        <v>3691</v>
      </c>
      <c r="C87" s="143">
        <v>4</v>
      </c>
      <c r="D87" s="42">
        <v>227</v>
      </c>
      <c r="E87" s="42">
        <v>522</v>
      </c>
      <c r="F87" s="42">
        <v>1449</v>
      </c>
      <c r="G87" s="42">
        <v>1301</v>
      </c>
      <c r="H87" s="42">
        <v>113</v>
      </c>
      <c r="I87" s="42">
        <v>36</v>
      </c>
      <c r="J87" s="42">
        <v>22</v>
      </c>
      <c r="K87" s="144">
        <v>17</v>
      </c>
      <c r="L87" s="173">
        <f t="shared" si="3"/>
        <v>3691</v>
      </c>
      <c r="M87" s="194">
        <v>948</v>
      </c>
      <c r="N87" s="70">
        <v>883</v>
      </c>
      <c r="O87" s="70">
        <v>950</v>
      </c>
      <c r="P87" s="71">
        <v>563</v>
      </c>
      <c r="Q87" s="195">
        <v>347</v>
      </c>
      <c r="R87" s="5"/>
      <c r="S87" s="5"/>
    </row>
    <row r="88" spans="1:19" ht="11.25" customHeight="1" x14ac:dyDescent="0.2">
      <c r="A88" s="85" t="s">
        <v>257</v>
      </c>
      <c r="B88" s="122">
        <f t="shared" si="2"/>
        <v>9655</v>
      </c>
      <c r="C88" s="143">
        <v>62</v>
      </c>
      <c r="D88" s="42">
        <v>1063</v>
      </c>
      <c r="E88" s="42">
        <v>1742</v>
      </c>
      <c r="F88" s="42">
        <v>3989</v>
      </c>
      <c r="G88" s="42">
        <v>2244</v>
      </c>
      <c r="H88" s="42">
        <v>338</v>
      </c>
      <c r="I88" s="42">
        <v>142</v>
      </c>
      <c r="J88" s="42">
        <v>46</v>
      </c>
      <c r="K88" s="144">
        <v>29</v>
      </c>
      <c r="L88" s="173">
        <f t="shared" si="3"/>
        <v>9653</v>
      </c>
      <c r="M88" s="194">
        <v>3824</v>
      </c>
      <c r="N88" s="70">
        <v>2532</v>
      </c>
      <c r="O88" s="70">
        <v>2531</v>
      </c>
      <c r="P88" s="71">
        <v>622</v>
      </c>
      <c r="Q88" s="195">
        <v>144</v>
      </c>
      <c r="R88" s="5"/>
      <c r="S88" s="5"/>
    </row>
    <row r="89" spans="1:19" ht="11.25" customHeight="1" x14ac:dyDescent="0.2">
      <c r="A89" s="85" t="s">
        <v>258</v>
      </c>
      <c r="B89" s="122">
        <f t="shared" si="2"/>
        <v>4209</v>
      </c>
      <c r="C89" s="143">
        <v>39</v>
      </c>
      <c r="D89" s="42">
        <v>417</v>
      </c>
      <c r="E89" s="42">
        <v>568</v>
      </c>
      <c r="F89" s="42">
        <v>1096</v>
      </c>
      <c r="G89" s="42">
        <v>1765</v>
      </c>
      <c r="H89" s="42">
        <v>230</v>
      </c>
      <c r="I89" s="42">
        <v>62</v>
      </c>
      <c r="J89" s="42">
        <v>21</v>
      </c>
      <c r="K89" s="144">
        <v>11</v>
      </c>
      <c r="L89" s="173">
        <f t="shared" si="3"/>
        <v>4209</v>
      </c>
      <c r="M89" s="194">
        <v>2004</v>
      </c>
      <c r="N89" s="70">
        <v>974</v>
      </c>
      <c r="O89" s="70">
        <v>901</v>
      </c>
      <c r="P89" s="71">
        <v>260</v>
      </c>
      <c r="Q89" s="195">
        <v>70</v>
      </c>
      <c r="R89" s="5"/>
      <c r="S89" s="5"/>
    </row>
    <row r="90" spans="1:19" ht="11.25" customHeight="1" thickBot="1" x14ac:dyDescent="0.25">
      <c r="A90" s="86" t="s">
        <v>259</v>
      </c>
      <c r="B90" s="124">
        <f t="shared" si="2"/>
        <v>4290</v>
      </c>
      <c r="C90" s="147">
        <v>25</v>
      </c>
      <c r="D90" s="43">
        <v>506</v>
      </c>
      <c r="E90" s="43">
        <v>497</v>
      </c>
      <c r="F90" s="43">
        <v>1677</v>
      </c>
      <c r="G90" s="43">
        <v>1314</v>
      </c>
      <c r="H90" s="43">
        <v>139</v>
      </c>
      <c r="I90" s="43">
        <v>83</v>
      </c>
      <c r="J90" s="43">
        <v>23</v>
      </c>
      <c r="K90" s="148">
        <v>26</v>
      </c>
      <c r="L90" s="173">
        <f t="shared" si="3"/>
        <v>4291</v>
      </c>
      <c r="M90" s="198">
        <v>1379</v>
      </c>
      <c r="N90" s="199">
        <v>1036</v>
      </c>
      <c r="O90" s="199">
        <v>1188</v>
      </c>
      <c r="P90" s="200">
        <v>477</v>
      </c>
      <c r="Q90" s="201">
        <v>211</v>
      </c>
      <c r="R90" s="5"/>
      <c r="S90" s="5"/>
    </row>
    <row r="91" spans="1:19" x14ac:dyDescent="0.25">
      <c r="A91" s="9"/>
      <c r="B91" s="8"/>
      <c r="C91" s="8"/>
      <c r="D91" s="8"/>
      <c r="E91" s="8"/>
      <c r="F91" s="8"/>
      <c r="G91" s="8"/>
      <c r="H91" s="8"/>
      <c r="I91" s="8"/>
      <c r="J91" s="8"/>
      <c r="K91" s="8"/>
      <c r="L91" s="8"/>
      <c r="M91" s="8"/>
      <c r="N91" s="8"/>
      <c r="O91" s="8"/>
      <c r="P91" s="8"/>
      <c r="Q91" s="8"/>
      <c r="R91" s="8"/>
      <c r="S91" s="8"/>
    </row>
    <row r="92" spans="1:19" x14ac:dyDescent="0.25">
      <c r="A92" s="9"/>
      <c r="R92" s="8"/>
      <c r="S92" s="8"/>
    </row>
    <row r="93" spans="1:19" x14ac:dyDescent="0.25">
      <c r="A93" s="9"/>
      <c r="B93" s="8"/>
      <c r="E93" s="8"/>
      <c r="F93" s="8"/>
      <c r="G93" s="8"/>
      <c r="H93" s="8"/>
      <c r="I93" s="8"/>
      <c r="J93" s="8"/>
    </row>
    <row r="94" spans="1:19" x14ac:dyDescent="0.25">
      <c r="A94" s="9"/>
      <c r="B94" s="8"/>
      <c r="E94" s="8"/>
      <c r="F94" s="8"/>
      <c r="G94" s="8"/>
      <c r="H94" s="8"/>
      <c r="I94" s="8"/>
      <c r="J94" s="8"/>
    </row>
    <row r="95" spans="1:19" x14ac:dyDescent="0.25">
      <c r="A95" s="9"/>
      <c r="B95" s="8"/>
      <c r="E95" s="8"/>
      <c r="F95" s="8"/>
      <c r="G95" s="8"/>
      <c r="H95" s="8"/>
      <c r="I95" s="8"/>
      <c r="J95" s="8"/>
    </row>
    <row r="96" spans="1:19" x14ac:dyDescent="0.25">
      <c r="A96" s="9"/>
      <c r="B96" s="8"/>
      <c r="E96" s="8"/>
      <c r="F96" s="8"/>
      <c r="G96" s="8"/>
      <c r="H96" s="8"/>
      <c r="I96" s="8"/>
      <c r="J96" s="8"/>
    </row>
    <row r="97" spans="1:25" x14ac:dyDescent="0.25">
      <c r="A97" s="9"/>
      <c r="B97" s="8"/>
      <c r="E97" s="8"/>
      <c r="F97" s="8"/>
      <c r="G97" s="8"/>
      <c r="H97" s="8"/>
      <c r="I97" s="8"/>
      <c r="J97" s="8"/>
    </row>
    <row r="98" spans="1:25" x14ac:dyDescent="0.25">
      <c r="A98" s="9"/>
      <c r="B98" s="8"/>
      <c r="E98" s="8"/>
      <c r="F98" s="8"/>
      <c r="G98" s="8"/>
      <c r="H98" s="8"/>
      <c r="I98" s="8"/>
      <c r="J98" s="8"/>
    </row>
    <row r="99" spans="1:25" x14ac:dyDescent="0.25">
      <c r="A99" s="9"/>
      <c r="B99" s="8"/>
      <c r="E99" s="8"/>
      <c r="F99" s="8"/>
      <c r="G99" s="8"/>
      <c r="H99" s="8"/>
      <c r="I99" s="8"/>
      <c r="J99" s="8"/>
      <c r="K99" s="8"/>
      <c r="L99" s="8"/>
      <c r="M99" s="8"/>
      <c r="N99" s="8"/>
      <c r="O99" s="8"/>
      <c r="P99" s="8"/>
      <c r="Q99" s="8"/>
      <c r="R99" s="8"/>
      <c r="S99" s="8"/>
      <c r="T99" s="8"/>
      <c r="U99" s="8"/>
      <c r="V99" s="8"/>
      <c r="W99" s="8"/>
      <c r="X99" s="8"/>
      <c r="Y99" s="8"/>
    </row>
    <row r="100" spans="1:25" x14ac:dyDescent="0.25">
      <c r="A100" s="9"/>
      <c r="B100" s="8"/>
      <c r="E100" s="8"/>
      <c r="F100" s="8"/>
      <c r="G100" s="8"/>
      <c r="H100" s="8"/>
      <c r="I100" s="8"/>
      <c r="J100" s="8"/>
    </row>
    <row r="101" spans="1:25" x14ac:dyDescent="0.25">
      <c r="A101" s="9"/>
      <c r="B101" s="8"/>
      <c r="E101" s="8"/>
      <c r="F101" s="8"/>
      <c r="G101" s="8"/>
      <c r="H101" s="8"/>
      <c r="I101" s="8"/>
      <c r="J101" s="8"/>
    </row>
    <row r="102" spans="1:25" x14ac:dyDescent="0.25">
      <c r="A102" s="9"/>
      <c r="B102" s="8"/>
      <c r="E102" s="8"/>
      <c r="F102" s="8"/>
      <c r="G102" s="8"/>
      <c r="H102" s="8"/>
      <c r="I102" s="8"/>
      <c r="J102" s="8"/>
    </row>
    <row r="103" spans="1:25" x14ac:dyDescent="0.25">
      <c r="A103" s="9"/>
      <c r="B103" s="8"/>
      <c r="E103" s="8"/>
      <c r="F103" s="8"/>
      <c r="G103" s="8"/>
      <c r="H103" s="8"/>
      <c r="I103" s="8"/>
      <c r="J103" s="8"/>
    </row>
    <row r="104" spans="1:25" x14ac:dyDescent="0.25">
      <c r="A104" s="9"/>
      <c r="B104" s="8"/>
      <c r="E104" s="8"/>
      <c r="F104" s="8"/>
      <c r="G104" s="8"/>
      <c r="H104" s="8"/>
      <c r="I104" s="8"/>
      <c r="J104" s="8"/>
    </row>
    <row r="105" spans="1:25" x14ac:dyDescent="0.25">
      <c r="A105" s="9"/>
      <c r="B105" s="8"/>
      <c r="E105" s="8"/>
      <c r="F105" s="8"/>
      <c r="G105" s="8"/>
      <c r="H105" s="8"/>
      <c r="I105" s="8"/>
      <c r="J105" s="8"/>
    </row>
    <row r="106" spans="1:25" x14ac:dyDescent="0.25">
      <c r="A106" s="9"/>
      <c r="B106" s="8"/>
      <c r="E106" s="8"/>
      <c r="F106" s="8"/>
      <c r="G106" s="8"/>
      <c r="H106" s="8"/>
      <c r="I106" s="8"/>
      <c r="J106" s="8"/>
    </row>
    <row r="107" spans="1:25" x14ac:dyDescent="0.25">
      <c r="A107" s="9"/>
      <c r="B107" s="8"/>
      <c r="E107" s="8"/>
      <c r="F107" s="8"/>
      <c r="G107" s="8"/>
      <c r="H107" s="8"/>
      <c r="I107" s="8"/>
      <c r="J107" s="8"/>
    </row>
    <row r="108" spans="1:25" x14ac:dyDescent="0.25">
      <c r="A108" s="9"/>
      <c r="B108" s="8"/>
      <c r="E108" s="8"/>
      <c r="F108" s="8"/>
      <c r="G108" s="8"/>
      <c r="H108" s="8"/>
      <c r="I108" s="8"/>
      <c r="J108" s="8"/>
    </row>
    <row r="109" spans="1:25" x14ac:dyDescent="0.25">
      <c r="A109" s="9"/>
      <c r="B109" s="8"/>
      <c r="E109" s="8"/>
      <c r="F109" s="8"/>
      <c r="G109" s="8"/>
      <c r="H109" s="8"/>
      <c r="I109" s="8"/>
      <c r="J109" s="8"/>
    </row>
    <row r="110" spans="1:25" x14ac:dyDescent="0.25">
      <c r="A110" s="9"/>
      <c r="B110" s="8"/>
      <c r="E110" s="8"/>
      <c r="F110" s="8"/>
      <c r="G110" s="8"/>
      <c r="H110" s="8"/>
      <c r="I110" s="8"/>
      <c r="J110" s="8"/>
    </row>
    <row r="111" spans="1:25" x14ac:dyDescent="0.25">
      <c r="A111" s="9"/>
      <c r="B111" s="8"/>
      <c r="E111" s="8"/>
      <c r="F111" s="8"/>
      <c r="G111" s="8"/>
      <c r="H111" s="8"/>
      <c r="I111" s="8"/>
      <c r="J111" s="8"/>
    </row>
    <row r="112" spans="1:25" x14ac:dyDescent="0.25">
      <c r="A112" s="9"/>
      <c r="B112" s="8"/>
      <c r="E112" s="8"/>
      <c r="F112" s="8"/>
      <c r="G112" s="8"/>
      <c r="H112" s="8"/>
      <c r="I112" s="8"/>
      <c r="J112" s="8"/>
    </row>
    <row r="113" spans="1:10" x14ac:dyDescent="0.25">
      <c r="A113" s="9"/>
      <c r="B113" s="8"/>
      <c r="E113" s="8"/>
      <c r="F113" s="8"/>
      <c r="G113" s="8"/>
      <c r="H113" s="8"/>
      <c r="I113" s="8"/>
      <c r="J113" s="8"/>
    </row>
    <row r="114" spans="1:10" x14ac:dyDescent="0.25">
      <c r="A114" s="9"/>
      <c r="B114" s="8"/>
      <c r="E114" s="8"/>
      <c r="F114" s="8"/>
      <c r="G114" s="8"/>
      <c r="H114" s="8"/>
      <c r="I114" s="8"/>
      <c r="J114" s="8"/>
    </row>
    <row r="115" spans="1:10" x14ac:dyDescent="0.25">
      <c r="A115" s="9"/>
      <c r="B115" s="8"/>
      <c r="E115" s="8"/>
      <c r="F115" s="8"/>
      <c r="G115" s="8"/>
      <c r="H115" s="8"/>
      <c r="I115" s="8"/>
      <c r="J115" s="8"/>
    </row>
    <row r="116" spans="1:10" x14ac:dyDescent="0.25">
      <c r="A116" s="9"/>
      <c r="B116" s="8"/>
      <c r="E116" s="8"/>
      <c r="F116" s="8"/>
      <c r="G116" s="8"/>
      <c r="H116" s="8"/>
      <c r="I116" s="8"/>
      <c r="J116" s="8"/>
    </row>
    <row r="117" spans="1:10" x14ac:dyDescent="0.25">
      <c r="A117" s="9"/>
      <c r="B117" s="8"/>
      <c r="E117" s="8"/>
      <c r="F117" s="8"/>
      <c r="G117" s="8"/>
      <c r="H117" s="8"/>
      <c r="I117" s="8"/>
      <c r="J117" s="8"/>
    </row>
    <row r="118" spans="1:10" x14ac:dyDescent="0.25">
      <c r="A118" s="9"/>
      <c r="B118" s="8"/>
      <c r="E118" s="8"/>
      <c r="F118" s="8"/>
      <c r="G118" s="8"/>
      <c r="H118" s="8"/>
      <c r="I118" s="8"/>
      <c r="J118" s="8"/>
    </row>
    <row r="119" spans="1:10" x14ac:dyDescent="0.25">
      <c r="A119" s="9"/>
      <c r="B119" s="8"/>
      <c r="E119" s="8"/>
      <c r="F119" s="8"/>
      <c r="G119" s="8"/>
      <c r="H119" s="8"/>
      <c r="I119" s="8"/>
      <c r="J119" s="8"/>
    </row>
    <row r="120" spans="1:10" x14ac:dyDescent="0.25">
      <c r="A120" s="9"/>
      <c r="B120" s="8"/>
      <c r="E120" s="8"/>
      <c r="F120" s="8"/>
      <c r="G120" s="8"/>
      <c r="H120" s="8"/>
      <c r="I120" s="8"/>
      <c r="J120" s="8"/>
    </row>
    <row r="121" spans="1:10" x14ac:dyDescent="0.25">
      <c r="A121" s="9"/>
      <c r="B121" s="8"/>
      <c r="E121" s="8"/>
      <c r="F121" s="8"/>
      <c r="G121" s="8"/>
      <c r="H121" s="8"/>
      <c r="I121" s="8"/>
      <c r="J121" s="8"/>
    </row>
    <row r="122" spans="1:10" x14ac:dyDescent="0.25">
      <c r="A122" s="9"/>
      <c r="B122" s="8"/>
      <c r="E122" s="8"/>
      <c r="F122" s="8"/>
      <c r="G122" s="8"/>
      <c r="H122" s="8"/>
      <c r="I122" s="8"/>
      <c r="J122" s="8"/>
    </row>
    <row r="123" spans="1:10" x14ac:dyDescent="0.25">
      <c r="A123" s="9"/>
      <c r="B123" s="8"/>
      <c r="E123" s="8"/>
      <c r="F123" s="8"/>
      <c r="G123" s="8"/>
      <c r="H123" s="8"/>
      <c r="I123" s="8"/>
      <c r="J123" s="8"/>
    </row>
    <row r="124" spans="1:10" x14ac:dyDescent="0.25">
      <c r="A124" s="9"/>
      <c r="B124" s="8"/>
      <c r="E124" s="8"/>
      <c r="F124" s="8"/>
      <c r="G124" s="8"/>
      <c r="H124" s="8"/>
      <c r="I124" s="8"/>
      <c r="J124" s="8"/>
    </row>
    <row r="125" spans="1:10" x14ac:dyDescent="0.25">
      <c r="A125" s="9"/>
      <c r="B125" s="8"/>
      <c r="E125" s="8"/>
      <c r="F125" s="8"/>
      <c r="G125" s="8"/>
      <c r="H125" s="8"/>
      <c r="I125" s="8"/>
      <c r="J125" s="8"/>
    </row>
    <row r="126" spans="1:10" x14ac:dyDescent="0.25">
      <c r="A126" s="9"/>
      <c r="B126" s="8"/>
      <c r="E126" s="8"/>
      <c r="F126" s="8"/>
      <c r="G126" s="8"/>
      <c r="H126" s="8"/>
      <c r="I126" s="8"/>
      <c r="J126" s="8"/>
    </row>
    <row r="127" spans="1:10" x14ac:dyDescent="0.25">
      <c r="A127" s="9"/>
      <c r="B127" s="8"/>
      <c r="E127" s="8"/>
      <c r="F127" s="8"/>
      <c r="G127" s="8"/>
      <c r="H127" s="8"/>
      <c r="I127" s="8"/>
      <c r="J127" s="8"/>
    </row>
    <row r="128" spans="1:10" x14ac:dyDescent="0.25">
      <c r="A128" s="9"/>
      <c r="B128" s="8"/>
      <c r="E128" s="8"/>
      <c r="F128" s="8"/>
      <c r="G128" s="8"/>
      <c r="H128" s="8"/>
      <c r="I128" s="8"/>
      <c r="J128" s="8"/>
    </row>
    <row r="129" spans="1:10" x14ac:dyDescent="0.25">
      <c r="A129" s="9"/>
      <c r="B129" s="8"/>
      <c r="E129" s="8"/>
      <c r="F129" s="8"/>
      <c r="G129" s="8"/>
      <c r="H129" s="8"/>
      <c r="I129" s="8"/>
      <c r="J129" s="8"/>
    </row>
    <row r="130" spans="1:10" x14ac:dyDescent="0.25">
      <c r="A130" s="9"/>
      <c r="B130" s="8"/>
      <c r="E130" s="8"/>
      <c r="F130" s="8"/>
      <c r="G130" s="8"/>
      <c r="H130" s="8"/>
      <c r="I130" s="8"/>
      <c r="J130" s="8"/>
    </row>
    <row r="131" spans="1:10" x14ac:dyDescent="0.25">
      <c r="A131" s="9"/>
      <c r="B131" s="8"/>
      <c r="E131" s="8"/>
      <c r="F131" s="8"/>
      <c r="G131" s="8"/>
      <c r="H131" s="8"/>
      <c r="I131" s="8"/>
      <c r="J131" s="8"/>
    </row>
    <row r="132" spans="1:10" x14ac:dyDescent="0.25">
      <c r="A132" s="9"/>
      <c r="B132" s="8"/>
      <c r="E132" s="8"/>
      <c r="F132" s="8"/>
      <c r="G132" s="8"/>
      <c r="H132" s="8"/>
      <c r="I132" s="8"/>
      <c r="J132" s="8"/>
    </row>
    <row r="133" spans="1:10" x14ac:dyDescent="0.25">
      <c r="A133" s="9"/>
      <c r="B133" s="8"/>
      <c r="E133" s="8"/>
      <c r="F133" s="8"/>
      <c r="G133" s="8"/>
      <c r="H133" s="8"/>
      <c r="I133" s="8"/>
      <c r="J133" s="8"/>
    </row>
    <row r="134" spans="1:10" x14ac:dyDescent="0.25">
      <c r="A134" s="9"/>
      <c r="B134" s="8"/>
      <c r="E134" s="8"/>
      <c r="F134" s="8"/>
      <c r="G134" s="8"/>
      <c r="H134" s="8"/>
      <c r="I134" s="8"/>
      <c r="J134" s="8"/>
    </row>
    <row r="135" spans="1:10" x14ac:dyDescent="0.25">
      <c r="A135" s="9"/>
      <c r="B135" s="8"/>
      <c r="E135" s="8"/>
      <c r="F135" s="8"/>
      <c r="G135" s="8"/>
      <c r="H135" s="8"/>
      <c r="I135" s="8"/>
      <c r="J135" s="8"/>
    </row>
    <row r="136" spans="1:10" x14ac:dyDescent="0.25">
      <c r="A136" s="9"/>
      <c r="B136" s="8"/>
      <c r="E136" s="8"/>
      <c r="F136" s="8"/>
      <c r="G136" s="8"/>
      <c r="H136" s="8"/>
      <c r="I136" s="8"/>
      <c r="J136" s="8"/>
    </row>
    <row r="137" spans="1:10" x14ac:dyDescent="0.25">
      <c r="A137" s="9"/>
      <c r="B137" s="8"/>
      <c r="E137" s="8"/>
      <c r="F137" s="8"/>
      <c r="G137" s="8"/>
      <c r="H137" s="8"/>
      <c r="I137" s="8"/>
      <c r="J137" s="8"/>
    </row>
    <row r="138" spans="1:10" x14ac:dyDescent="0.25">
      <c r="A138" s="9"/>
      <c r="B138" s="8"/>
      <c r="E138" s="8"/>
      <c r="F138" s="8"/>
      <c r="G138" s="8"/>
      <c r="H138" s="8"/>
      <c r="I138" s="8"/>
      <c r="J138" s="8"/>
    </row>
    <row r="139" spans="1:10" x14ac:dyDescent="0.25">
      <c r="A139" s="9"/>
      <c r="B139" s="8"/>
      <c r="E139" s="8"/>
      <c r="F139" s="8"/>
      <c r="G139" s="8"/>
      <c r="H139" s="8"/>
      <c r="I139" s="8"/>
      <c r="J139" s="8"/>
    </row>
    <row r="140" spans="1:10" x14ac:dyDescent="0.25">
      <c r="A140" s="9"/>
      <c r="B140" s="8"/>
      <c r="E140" s="8"/>
      <c r="F140" s="8"/>
      <c r="G140" s="8"/>
      <c r="H140" s="8"/>
      <c r="I140" s="8"/>
      <c r="J140" s="8"/>
    </row>
    <row r="141" spans="1:10" x14ac:dyDescent="0.25">
      <c r="A141" s="9"/>
      <c r="B141" s="8"/>
      <c r="E141" s="8"/>
      <c r="F141" s="8"/>
      <c r="G141" s="8"/>
      <c r="H141" s="8"/>
      <c r="I141" s="8"/>
      <c r="J141" s="8"/>
    </row>
    <row r="142" spans="1:10" x14ac:dyDescent="0.25">
      <c r="A142" s="9"/>
      <c r="B142" s="8"/>
      <c r="E142" s="8"/>
      <c r="F142" s="8"/>
      <c r="G142" s="8"/>
      <c r="H142" s="8"/>
      <c r="I142" s="8"/>
      <c r="J142" s="8"/>
    </row>
    <row r="143" spans="1:10" x14ac:dyDescent="0.25">
      <c r="A143" s="9"/>
      <c r="B143" s="8"/>
      <c r="E143" s="8"/>
      <c r="F143" s="8"/>
      <c r="G143" s="8"/>
      <c r="H143" s="8"/>
      <c r="I143" s="8"/>
      <c r="J143" s="8"/>
    </row>
    <row r="144" spans="1:10" x14ac:dyDescent="0.25">
      <c r="A144" s="9"/>
      <c r="B144" s="8"/>
      <c r="E144" s="8"/>
      <c r="F144" s="8"/>
      <c r="G144" s="8"/>
      <c r="H144" s="8"/>
      <c r="I144" s="8"/>
      <c r="J144" s="8"/>
    </row>
    <row r="145" spans="1:10" x14ac:dyDescent="0.25">
      <c r="A145" s="9"/>
      <c r="B145" s="8"/>
      <c r="E145" s="8"/>
      <c r="F145" s="8"/>
      <c r="G145" s="8"/>
      <c r="H145" s="8"/>
      <c r="I145" s="8"/>
      <c r="J145" s="8"/>
    </row>
    <row r="146" spans="1:10" x14ac:dyDescent="0.25">
      <c r="A146" s="9"/>
      <c r="B146" s="8"/>
      <c r="E146" s="8"/>
      <c r="F146" s="8"/>
      <c r="G146" s="8"/>
      <c r="H146" s="8"/>
      <c r="I146" s="8"/>
      <c r="J146" s="8"/>
    </row>
    <row r="147" spans="1:10" x14ac:dyDescent="0.25">
      <c r="A147" s="9"/>
      <c r="B147" s="8"/>
      <c r="E147" s="8"/>
      <c r="F147" s="8"/>
      <c r="G147" s="8"/>
      <c r="H147" s="8"/>
      <c r="I147" s="8"/>
      <c r="J147" s="8"/>
    </row>
    <row r="148" spans="1:10" x14ac:dyDescent="0.25">
      <c r="A148" s="9"/>
      <c r="B148" s="8"/>
      <c r="E148" s="8"/>
      <c r="F148" s="8"/>
      <c r="G148" s="8"/>
      <c r="H148" s="8"/>
      <c r="I148" s="8"/>
      <c r="J148" s="8"/>
    </row>
    <row r="149" spans="1:10" x14ac:dyDescent="0.25">
      <c r="A149" s="9"/>
      <c r="B149" s="8"/>
      <c r="E149" s="8"/>
      <c r="F149" s="8"/>
      <c r="G149" s="8"/>
      <c r="H149" s="8"/>
      <c r="I149" s="8"/>
      <c r="J149" s="8"/>
    </row>
    <row r="150" spans="1:10" x14ac:dyDescent="0.25">
      <c r="A150" s="9"/>
      <c r="B150" s="8"/>
      <c r="E150" s="8"/>
      <c r="F150" s="8"/>
      <c r="G150" s="8"/>
      <c r="H150" s="8"/>
      <c r="I150" s="8"/>
      <c r="J150" s="8"/>
    </row>
    <row r="151" spans="1:10" x14ac:dyDescent="0.25">
      <c r="A151" s="9"/>
      <c r="B151" s="8"/>
      <c r="E151" s="8"/>
      <c r="F151" s="8"/>
      <c r="G151" s="8"/>
      <c r="H151" s="8"/>
      <c r="I151" s="8"/>
      <c r="J151" s="8"/>
    </row>
    <row r="152" spans="1:10" x14ac:dyDescent="0.25">
      <c r="A152" s="9"/>
      <c r="B152" s="8"/>
      <c r="E152" s="8"/>
      <c r="F152" s="8"/>
      <c r="G152" s="8"/>
      <c r="H152" s="8"/>
      <c r="I152" s="8"/>
      <c r="J152" s="8"/>
    </row>
    <row r="153" spans="1:10" x14ac:dyDescent="0.25">
      <c r="A153" s="9"/>
      <c r="B153" s="8"/>
      <c r="E153" s="8"/>
      <c r="F153" s="8"/>
      <c r="G153" s="8"/>
      <c r="H153" s="8"/>
      <c r="I153" s="8"/>
      <c r="J153" s="8"/>
    </row>
    <row r="154" spans="1:10" x14ac:dyDescent="0.25">
      <c r="A154" s="9"/>
      <c r="B154" s="8"/>
      <c r="E154" s="8"/>
      <c r="F154" s="8"/>
      <c r="G154" s="8"/>
      <c r="H154" s="8"/>
      <c r="I154" s="8"/>
      <c r="J154" s="8"/>
    </row>
    <row r="155" spans="1:10" x14ac:dyDescent="0.25">
      <c r="A155" s="9"/>
      <c r="B155" s="8"/>
      <c r="E155" s="8"/>
      <c r="F155" s="8"/>
      <c r="G155" s="8"/>
      <c r="H155" s="8"/>
      <c r="I155" s="8"/>
      <c r="J155" s="8"/>
    </row>
    <row r="156" spans="1:10" x14ac:dyDescent="0.25">
      <c r="A156" s="9"/>
      <c r="B156" s="8"/>
      <c r="E156" s="8"/>
      <c r="F156" s="8"/>
      <c r="G156" s="8"/>
      <c r="H156" s="8"/>
      <c r="I156" s="8"/>
      <c r="J156" s="8"/>
    </row>
    <row r="157" spans="1:10" x14ac:dyDescent="0.25">
      <c r="A157" s="9"/>
      <c r="B157" s="8"/>
      <c r="E157" s="8"/>
      <c r="F157" s="8"/>
      <c r="G157" s="8"/>
      <c r="H157" s="8"/>
      <c r="I157" s="8"/>
      <c r="J157" s="8"/>
    </row>
    <row r="158" spans="1:10" x14ac:dyDescent="0.25">
      <c r="A158" s="9"/>
      <c r="B158" s="8"/>
      <c r="E158" s="8"/>
      <c r="F158" s="8"/>
      <c r="G158" s="8"/>
      <c r="H158" s="8"/>
      <c r="I158" s="8"/>
      <c r="J158" s="8"/>
    </row>
    <row r="159" spans="1:10" x14ac:dyDescent="0.25">
      <c r="A159" s="9"/>
      <c r="B159" s="8"/>
      <c r="E159" s="8"/>
      <c r="F159" s="8"/>
      <c r="G159" s="8"/>
      <c r="H159" s="8"/>
      <c r="I159" s="8"/>
      <c r="J159" s="8"/>
    </row>
    <row r="160" spans="1:10" x14ac:dyDescent="0.25">
      <c r="A160" s="9"/>
      <c r="B160" s="8"/>
      <c r="E160" s="8"/>
      <c r="F160" s="8"/>
      <c r="G160" s="8"/>
      <c r="H160" s="8"/>
      <c r="I160" s="8"/>
      <c r="J160" s="8"/>
    </row>
    <row r="161" spans="1:10" x14ac:dyDescent="0.25">
      <c r="A161" s="9"/>
      <c r="B161" s="8"/>
      <c r="E161" s="8"/>
      <c r="F161" s="8"/>
      <c r="G161" s="8"/>
      <c r="H161" s="8"/>
      <c r="I161" s="8"/>
      <c r="J161" s="8"/>
    </row>
    <row r="162" spans="1:10" x14ac:dyDescent="0.25">
      <c r="A162" s="9"/>
      <c r="B162" s="8"/>
      <c r="E162" s="8"/>
      <c r="F162" s="8"/>
      <c r="G162" s="8"/>
      <c r="H162" s="8"/>
      <c r="I162" s="8"/>
      <c r="J162" s="8"/>
    </row>
    <row r="163" spans="1:10" x14ac:dyDescent="0.25">
      <c r="A163" s="9"/>
      <c r="B163" s="8"/>
      <c r="E163" s="8"/>
      <c r="F163" s="8"/>
      <c r="G163" s="8"/>
      <c r="H163" s="8"/>
      <c r="I163" s="8"/>
      <c r="J163" s="8"/>
    </row>
    <row r="164" spans="1:10" x14ac:dyDescent="0.25">
      <c r="A164" s="9"/>
      <c r="B164" s="8"/>
      <c r="E164" s="8"/>
      <c r="F164" s="8"/>
      <c r="G164" s="8"/>
      <c r="H164" s="8"/>
      <c r="I164" s="8"/>
      <c r="J164" s="8"/>
    </row>
    <row r="165" spans="1:10" x14ac:dyDescent="0.25">
      <c r="A165" s="9"/>
      <c r="B165" s="8"/>
      <c r="E165" s="8"/>
      <c r="F165" s="8"/>
      <c r="G165" s="8"/>
      <c r="H165" s="8"/>
      <c r="I165" s="8"/>
      <c r="J165" s="8"/>
    </row>
    <row r="166" spans="1:10" x14ac:dyDescent="0.25">
      <c r="A166" s="9"/>
      <c r="B166" s="8"/>
      <c r="E166" s="8"/>
      <c r="F166" s="8"/>
      <c r="G166" s="8"/>
      <c r="H166" s="8"/>
      <c r="I166" s="8"/>
      <c r="J166" s="8"/>
    </row>
    <row r="167" spans="1:10" x14ac:dyDescent="0.25">
      <c r="A167" s="9"/>
      <c r="B167" s="8"/>
      <c r="E167" s="8"/>
      <c r="F167" s="8"/>
      <c r="G167" s="8"/>
      <c r="H167" s="8"/>
      <c r="I167" s="8"/>
      <c r="J167" s="8"/>
    </row>
    <row r="168" spans="1:10" x14ac:dyDescent="0.25">
      <c r="A168" s="9"/>
      <c r="B168" s="8"/>
      <c r="E168" s="8"/>
      <c r="F168" s="8"/>
      <c r="G168" s="8"/>
      <c r="H168" s="8"/>
      <c r="I168" s="8"/>
      <c r="J168" s="8"/>
    </row>
    <row r="169" spans="1:10" x14ac:dyDescent="0.25">
      <c r="A169" s="9"/>
      <c r="B169" s="8"/>
      <c r="E169" s="8"/>
      <c r="F169" s="8"/>
      <c r="G169" s="8"/>
      <c r="H169" s="8"/>
      <c r="I169" s="8"/>
      <c r="J169" s="8"/>
    </row>
    <row r="170" spans="1:10" x14ac:dyDescent="0.25">
      <c r="A170" s="9"/>
      <c r="B170" s="8"/>
      <c r="E170" s="8"/>
      <c r="F170" s="8"/>
      <c r="G170" s="8"/>
      <c r="H170" s="8"/>
      <c r="I170" s="8"/>
      <c r="J170" s="8"/>
    </row>
    <row r="171" spans="1:10" x14ac:dyDescent="0.25">
      <c r="A171" s="9"/>
      <c r="B171" s="8"/>
      <c r="E171" s="8"/>
      <c r="F171" s="8"/>
      <c r="G171" s="8"/>
      <c r="H171" s="8"/>
      <c r="I171" s="8"/>
      <c r="J171" s="8"/>
    </row>
    <row r="172" spans="1:10" x14ac:dyDescent="0.25">
      <c r="A172" s="9"/>
      <c r="B172" s="8"/>
      <c r="E172" s="8"/>
      <c r="F172" s="8"/>
      <c r="G172" s="8"/>
      <c r="H172" s="8"/>
      <c r="I172" s="8"/>
      <c r="J172" s="8"/>
    </row>
    <row r="173" spans="1:10" x14ac:dyDescent="0.25">
      <c r="A173" s="9"/>
      <c r="B173" s="8"/>
      <c r="E173" s="8"/>
      <c r="F173" s="8"/>
      <c r="G173" s="8"/>
      <c r="H173" s="8"/>
      <c r="I173" s="8"/>
      <c r="J173" s="8"/>
    </row>
    <row r="174" spans="1:10" x14ac:dyDescent="0.25">
      <c r="A174" s="9"/>
      <c r="B174" s="8"/>
      <c r="E174" s="8"/>
      <c r="F174" s="8"/>
      <c r="G174" s="8"/>
      <c r="H174" s="8"/>
      <c r="I174" s="8"/>
      <c r="J174" s="8"/>
    </row>
    <row r="175" spans="1:10" x14ac:dyDescent="0.25">
      <c r="A175" s="9"/>
      <c r="B175" s="8"/>
      <c r="E175" s="8"/>
      <c r="F175" s="8"/>
      <c r="G175" s="8"/>
      <c r="H175" s="8"/>
      <c r="I175" s="8"/>
      <c r="J175" s="8"/>
    </row>
    <row r="176" spans="1:10" x14ac:dyDescent="0.25">
      <c r="A176" s="9"/>
      <c r="B176" s="8"/>
      <c r="E176" s="8"/>
      <c r="F176" s="8"/>
      <c r="G176" s="8"/>
      <c r="H176" s="8"/>
      <c r="I176" s="8"/>
      <c r="J176" s="8"/>
    </row>
    <row r="177" spans="1:10" x14ac:dyDescent="0.25">
      <c r="A177" s="9"/>
      <c r="B177" s="8"/>
      <c r="E177" s="8"/>
      <c r="F177" s="8"/>
      <c r="G177" s="8"/>
      <c r="H177" s="8"/>
      <c r="I177" s="8"/>
      <c r="J177" s="8"/>
    </row>
    <row r="178" spans="1:10" x14ac:dyDescent="0.25">
      <c r="A178" s="9"/>
      <c r="B178" s="8"/>
      <c r="E178" s="8"/>
      <c r="F178" s="8"/>
      <c r="G178" s="8"/>
      <c r="H178" s="8"/>
      <c r="I178" s="8"/>
      <c r="J178" s="8"/>
    </row>
    <row r="179" spans="1:10" x14ac:dyDescent="0.25">
      <c r="A179" s="9"/>
      <c r="B179" s="8"/>
      <c r="E179" s="8"/>
      <c r="F179" s="8"/>
      <c r="G179" s="8"/>
      <c r="H179" s="8"/>
      <c r="I179" s="8"/>
      <c r="J179" s="8"/>
    </row>
    <row r="180" spans="1:10" x14ac:dyDescent="0.25">
      <c r="A180" s="9"/>
      <c r="B180" s="8"/>
      <c r="E180" s="8"/>
      <c r="F180" s="8"/>
      <c r="G180" s="8"/>
      <c r="H180" s="8"/>
      <c r="I180" s="8"/>
      <c r="J180" s="8"/>
    </row>
    <row r="181" spans="1:10" x14ac:dyDescent="0.25">
      <c r="A181" s="9"/>
      <c r="B181" s="8"/>
      <c r="E181" s="8"/>
      <c r="F181" s="8"/>
      <c r="G181" s="8"/>
      <c r="H181" s="8"/>
      <c r="I181" s="8"/>
      <c r="J181" s="8"/>
    </row>
    <row r="182" spans="1:10" x14ac:dyDescent="0.25">
      <c r="A182" s="9"/>
      <c r="B182" s="8"/>
      <c r="E182" s="8"/>
      <c r="F182" s="8"/>
      <c r="G182" s="8"/>
      <c r="H182" s="8"/>
      <c r="I182" s="8"/>
      <c r="J182" s="8"/>
    </row>
    <row r="183" spans="1:10" x14ac:dyDescent="0.25">
      <c r="A183" s="9"/>
      <c r="B183" s="8"/>
      <c r="E183" s="8"/>
      <c r="F183" s="8"/>
      <c r="G183" s="8"/>
      <c r="H183" s="8"/>
      <c r="I183" s="8"/>
      <c r="J183" s="8"/>
    </row>
    <row r="184" spans="1:10" x14ac:dyDescent="0.25">
      <c r="A184" s="9"/>
      <c r="B184" s="8"/>
      <c r="E184" s="8"/>
      <c r="F184" s="8"/>
      <c r="G184" s="8"/>
      <c r="H184" s="8"/>
      <c r="I184" s="8"/>
      <c r="J184" s="8"/>
    </row>
    <row r="185" spans="1:10" x14ac:dyDescent="0.25">
      <c r="A185" s="9"/>
      <c r="B185" s="8"/>
      <c r="E185" s="8"/>
      <c r="F185" s="8"/>
      <c r="G185" s="8"/>
      <c r="H185" s="8"/>
      <c r="I185" s="8"/>
      <c r="J185" s="8"/>
    </row>
    <row r="186" spans="1:10" x14ac:dyDescent="0.25">
      <c r="A186" s="9"/>
      <c r="B186" s="8"/>
      <c r="E186" s="8"/>
      <c r="F186" s="8"/>
      <c r="G186" s="8"/>
      <c r="H186" s="8"/>
      <c r="I186" s="8"/>
      <c r="J186" s="8"/>
    </row>
    <row r="187" spans="1:10" x14ac:dyDescent="0.25">
      <c r="A187" s="9"/>
      <c r="B187" s="8"/>
      <c r="E187" s="8"/>
      <c r="F187" s="8"/>
      <c r="G187" s="8"/>
      <c r="H187" s="8"/>
      <c r="I187" s="8"/>
      <c r="J187" s="8"/>
    </row>
    <row r="188" spans="1:10" x14ac:dyDescent="0.25">
      <c r="A188" s="9"/>
      <c r="B188" s="8"/>
      <c r="E188" s="8"/>
      <c r="F188" s="8"/>
      <c r="G188" s="8"/>
      <c r="H188" s="8"/>
      <c r="I188" s="8"/>
      <c r="J188" s="8"/>
    </row>
    <row r="189" spans="1:10" x14ac:dyDescent="0.25">
      <c r="A189" s="9"/>
      <c r="B189" s="8"/>
      <c r="E189" s="8"/>
      <c r="F189" s="8"/>
      <c r="G189" s="8"/>
      <c r="H189" s="8"/>
      <c r="I189" s="8"/>
      <c r="J189" s="8"/>
    </row>
    <row r="190" spans="1:10" x14ac:dyDescent="0.25">
      <c r="A190" s="9"/>
      <c r="B190" s="8"/>
      <c r="E190" s="8"/>
      <c r="F190" s="8"/>
      <c r="G190" s="8"/>
      <c r="H190" s="8"/>
      <c r="I190" s="8"/>
      <c r="J190" s="8"/>
    </row>
    <row r="191" spans="1:10" x14ac:dyDescent="0.25">
      <c r="A191" s="9"/>
      <c r="B191" s="8"/>
      <c r="E191" s="8"/>
      <c r="F191" s="8"/>
      <c r="G191" s="8"/>
      <c r="H191" s="8"/>
      <c r="I191" s="8"/>
      <c r="J191" s="8"/>
    </row>
    <row r="192" spans="1:10" x14ac:dyDescent="0.25">
      <c r="A192" s="9"/>
      <c r="B192" s="8"/>
      <c r="E192" s="8"/>
      <c r="F192" s="8"/>
      <c r="G192" s="8"/>
      <c r="H192" s="8"/>
      <c r="I192" s="8"/>
      <c r="J192" s="8"/>
    </row>
    <row r="193" spans="1:10" x14ac:dyDescent="0.25">
      <c r="A193" s="9"/>
      <c r="B193" s="8"/>
      <c r="E193" s="8"/>
      <c r="F193" s="8"/>
      <c r="G193" s="8"/>
      <c r="H193" s="8"/>
      <c r="I193" s="8"/>
      <c r="J193" s="8"/>
    </row>
    <row r="194" spans="1:10" x14ac:dyDescent="0.25">
      <c r="A194" s="9"/>
      <c r="B194" s="8"/>
      <c r="E194" s="8"/>
      <c r="F194" s="8"/>
      <c r="G194" s="8"/>
      <c r="H194" s="8"/>
      <c r="I194" s="8"/>
      <c r="J194" s="8"/>
    </row>
    <row r="195" spans="1:10" x14ac:dyDescent="0.25">
      <c r="A195" s="9"/>
      <c r="B195" s="8"/>
      <c r="E195" s="8"/>
      <c r="F195" s="8"/>
      <c r="G195" s="8"/>
      <c r="H195" s="8"/>
      <c r="I195" s="8"/>
      <c r="J195" s="8"/>
    </row>
    <row r="196" spans="1:10" x14ac:dyDescent="0.25">
      <c r="A196" s="9"/>
      <c r="B196" s="8"/>
      <c r="E196" s="8"/>
      <c r="F196" s="8"/>
      <c r="G196" s="8"/>
      <c r="H196" s="8"/>
      <c r="I196" s="8"/>
      <c r="J196" s="8"/>
    </row>
    <row r="197" spans="1:10" x14ac:dyDescent="0.25">
      <c r="A197" s="9"/>
      <c r="B197" s="8"/>
      <c r="E197" s="8"/>
      <c r="F197" s="8"/>
      <c r="G197" s="8"/>
      <c r="H197" s="8"/>
      <c r="I197" s="8"/>
      <c r="J197" s="8"/>
    </row>
    <row r="198" spans="1:10" x14ac:dyDescent="0.25">
      <c r="A198" s="9"/>
      <c r="B198" s="8"/>
      <c r="E198" s="8"/>
      <c r="F198" s="8"/>
      <c r="G198" s="8"/>
      <c r="H198" s="8"/>
      <c r="I198" s="8"/>
      <c r="J198" s="8"/>
    </row>
    <row r="199" spans="1:10" x14ac:dyDescent="0.25">
      <c r="A199" s="9"/>
      <c r="B199" s="8"/>
      <c r="E199" s="8"/>
      <c r="F199" s="8"/>
      <c r="G199" s="8"/>
      <c r="H199" s="8"/>
      <c r="I199" s="8"/>
      <c r="J199" s="8"/>
    </row>
    <row r="200" spans="1:10" x14ac:dyDescent="0.25">
      <c r="A200" s="9"/>
      <c r="B200" s="8"/>
      <c r="E200" s="8"/>
      <c r="F200" s="8"/>
      <c r="G200" s="8"/>
      <c r="H200" s="8"/>
      <c r="I200" s="8"/>
      <c r="J200" s="8"/>
    </row>
    <row r="201" spans="1:10" x14ac:dyDescent="0.25">
      <c r="A201" s="9"/>
      <c r="B201" s="8"/>
      <c r="E201" s="8"/>
      <c r="F201" s="8"/>
      <c r="G201" s="8"/>
      <c r="H201" s="8"/>
      <c r="I201" s="8"/>
      <c r="J201" s="8"/>
    </row>
    <row r="202" spans="1:10" x14ac:dyDescent="0.25">
      <c r="A202" s="9"/>
      <c r="B202" s="8"/>
      <c r="E202" s="8"/>
      <c r="F202" s="8"/>
      <c r="G202" s="8"/>
      <c r="H202" s="8"/>
      <c r="I202" s="8"/>
      <c r="J202" s="8"/>
    </row>
    <row r="203" spans="1:10" x14ac:dyDescent="0.25">
      <c r="A203" s="9"/>
      <c r="B203" s="8"/>
      <c r="E203" s="8"/>
      <c r="F203" s="8"/>
      <c r="G203" s="8"/>
      <c r="H203" s="8"/>
      <c r="I203" s="8"/>
      <c r="J203" s="8"/>
    </row>
    <row r="204" spans="1:10" x14ac:dyDescent="0.25">
      <c r="A204" s="9"/>
      <c r="B204" s="8"/>
      <c r="E204" s="8"/>
      <c r="F204" s="8"/>
      <c r="G204" s="8"/>
      <c r="H204" s="8"/>
      <c r="I204" s="8"/>
      <c r="J204" s="8"/>
    </row>
    <row r="205" spans="1:10" x14ac:dyDescent="0.25">
      <c r="A205" s="9"/>
      <c r="B205" s="8"/>
      <c r="E205" s="8"/>
      <c r="F205" s="8"/>
      <c r="G205" s="8"/>
      <c r="H205" s="8"/>
      <c r="I205" s="8"/>
      <c r="J205" s="8"/>
    </row>
    <row r="206" spans="1:10" x14ac:dyDescent="0.25">
      <c r="A206" s="9"/>
      <c r="B206" s="8"/>
      <c r="E206" s="8"/>
      <c r="F206" s="8"/>
      <c r="G206" s="8"/>
      <c r="H206" s="8"/>
      <c r="I206" s="8"/>
      <c r="J206" s="8"/>
    </row>
    <row r="207" spans="1:10" x14ac:dyDescent="0.25">
      <c r="A207" s="9"/>
      <c r="B207" s="8"/>
      <c r="E207" s="8"/>
      <c r="F207" s="8"/>
      <c r="G207" s="8"/>
      <c r="H207" s="8"/>
      <c r="I207" s="8"/>
      <c r="J207" s="8"/>
    </row>
    <row r="208" spans="1:10" x14ac:dyDescent="0.25">
      <c r="A208" s="9"/>
      <c r="B208" s="8"/>
      <c r="E208" s="8"/>
      <c r="F208" s="8"/>
      <c r="G208" s="8"/>
      <c r="H208" s="8"/>
      <c r="I208" s="8"/>
      <c r="J208" s="8"/>
    </row>
    <row r="209" spans="1:10" x14ac:dyDescent="0.25">
      <c r="A209" s="9"/>
      <c r="B209" s="8"/>
      <c r="E209" s="8"/>
      <c r="F209" s="8"/>
      <c r="G209" s="8"/>
      <c r="H209" s="8"/>
      <c r="I209" s="8"/>
      <c r="J209" s="8"/>
    </row>
    <row r="210" spans="1:10" x14ac:dyDescent="0.25">
      <c r="A210" s="9"/>
      <c r="B210" s="8"/>
      <c r="E210" s="8"/>
      <c r="F210" s="8"/>
      <c r="G210" s="8"/>
      <c r="H210" s="8"/>
      <c r="I210" s="8"/>
      <c r="J210" s="8"/>
    </row>
    <row r="211" spans="1:10" x14ac:dyDescent="0.25">
      <c r="A211" s="9"/>
      <c r="B211" s="8"/>
      <c r="E211" s="8"/>
      <c r="F211" s="8"/>
      <c r="G211" s="8"/>
      <c r="H211" s="8"/>
      <c r="I211" s="8"/>
      <c r="J211" s="8"/>
    </row>
    <row r="212" spans="1:10" x14ac:dyDescent="0.25">
      <c r="A212" s="9"/>
      <c r="B212" s="8"/>
      <c r="E212" s="8"/>
      <c r="F212" s="8"/>
      <c r="G212" s="8"/>
      <c r="H212" s="8"/>
      <c r="I212" s="8"/>
      <c r="J212" s="8"/>
    </row>
    <row r="213" spans="1:10" x14ac:dyDescent="0.25">
      <c r="A213" s="9"/>
      <c r="B213" s="8"/>
      <c r="E213" s="8"/>
      <c r="F213" s="8"/>
      <c r="G213" s="8"/>
      <c r="H213" s="8"/>
      <c r="I213" s="8"/>
      <c r="J213" s="8"/>
    </row>
    <row r="214" spans="1:10" x14ac:dyDescent="0.25">
      <c r="A214" s="9"/>
      <c r="B214" s="8"/>
      <c r="E214" s="8"/>
      <c r="F214" s="8"/>
      <c r="G214" s="8"/>
      <c r="H214" s="8"/>
      <c r="I214" s="8"/>
      <c r="J214" s="8"/>
    </row>
    <row r="215" spans="1:10" x14ac:dyDescent="0.25">
      <c r="A215" s="9"/>
      <c r="B215" s="8"/>
      <c r="E215" s="8"/>
      <c r="F215" s="8"/>
      <c r="G215" s="8"/>
      <c r="H215" s="8"/>
      <c r="I215" s="8"/>
      <c r="J215" s="8"/>
    </row>
    <row r="216" spans="1:10" x14ac:dyDescent="0.25">
      <c r="A216" s="9"/>
      <c r="B216" s="8"/>
      <c r="E216" s="8"/>
      <c r="F216" s="8"/>
      <c r="G216" s="8"/>
      <c r="H216" s="8"/>
      <c r="I216" s="8"/>
      <c r="J216" s="8"/>
    </row>
    <row r="217" spans="1:10" x14ac:dyDescent="0.25">
      <c r="A217" s="9"/>
      <c r="B217" s="8"/>
      <c r="E217" s="8"/>
      <c r="F217" s="8"/>
      <c r="G217" s="8"/>
      <c r="H217" s="8"/>
      <c r="I217" s="8"/>
      <c r="J217" s="8"/>
    </row>
    <row r="218" spans="1:10" x14ac:dyDescent="0.25">
      <c r="A218" s="9"/>
      <c r="B218" s="8"/>
      <c r="E218" s="8"/>
      <c r="F218" s="8"/>
      <c r="G218" s="8"/>
      <c r="H218" s="8"/>
      <c r="I218" s="8"/>
      <c r="J218" s="8"/>
    </row>
    <row r="219" spans="1:10" x14ac:dyDescent="0.25">
      <c r="A219" s="9"/>
      <c r="B219" s="8"/>
      <c r="E219" s="8"/>
      <c r="F219" s="8"/>
      <c r="G219" s="8"/>
      <c r="H219" s="8"/>
      <c r="I219" s="8"/>
      <c r="J219" s="8"/>
    </row>
    <row r="220" spans="1:10" x14ac:dyDescent="0.25">
      <c r="A220" s="9"/>
      <c r="B220" s="8"/>
      <c r="E220" s="8"/>
      <c r="F220" s="8"/>
      <c r="G220" s="8"/>
      <c r="H220" s="8"/>
      <c r="I220" s="8"/>
      <c r="J220" s="8"/>
    </row>
    <row r="221" spans="1:10" x14ac:dyDescent="0.25">
      <c r="A221" s="9"/>
      <c r="B221" s="8"/>
      <c r="E221" s="8"/>
      <c r="F221" s="8"/>
      <c r="G221" s="8"/>
      <c r="H221" s="8"/>
      <c r="I221" s="8"/>
      <c r="J221" s="8"/>
    </row>
    <row r="222" spans="1:10" x14ac:dyDescent="0.25">
      <c r="A222" s="9"/>
      <c r="B222" s="8"/>
      <c r="E222" s="8"/>
      <c r="F222" s="8"/>
      <c r="G222" s="8"/>
      <c r="H222" s="8"/>
      <c r="I222" s="8"/>
      <c r="J222" s="8"/>
    </row>
    <row r="223" spans="1:10" x14ac:dyDescent="0.25">
      <c r="A223" s="9"/>
      <c r="B223" s="8"/>
      <c r="E223" s="8"/>
      <c r="F223" s="8"/>
      <c r="G223" s="8"/>
      <c r="H223" s="8"/>
      <c r="I223" s="8"/>
      <c r="J223" s="8"/>
    </row>
    <row r="224" spans="1:10" x14ac:dyDescent="0.25">
      <c r="A224" s="9"/>
      <c r="B224" s="8"/>
      <c r="E224" s="8"/>
      <c r="F224" s="8"/>
      <c r="G224" s="8"/>
      <c r="H224" s="8"/>
      <c r="I224" s="8"/>
      <c r="J224" s="8"/>
    </row>
    <row r="225" spans="1:10" x14ac:dyDescent="0.25">
      <c r="A225" s="9"/>
      <c r="B225" s="8"/>
      <c r="E225" s="8"/>
      <c r="F225" s="8"/>
      <c r="G225" s="8"/>
      <c r="H225" s="8"/>
      <c r="I225" s="8"/>
      <c r="J225" s="8"/>
    </row>
    <row r="226" spans="1:10" x14ac:dyDescent="0.25">
      <c r="A226" s="9"/>
      <c r="B226" s="8"/>
      <c r="E226" s="8"/>
      <c r="F226" s="8"/>
      <c r="G226" s="8"/>
      <c r="H226" s="8"/>
      <c r="I226" s="8"/>
      <c r="J226" s="8"/>
    </row>
    <row r="227" spans="1:10" x14ac:dyDescent="0.25">
      <c r="A227" s="9"/>
      <c r="B227" s="8"/>
      <c r="E227" s="8"/>
      <c r="F227" s="8"/>
      <c r="G227" s="8"/>
      <c r="H227" s="8"/>
      <c r="I227" s="8"/>
      <c r="J227" s="8"/>
    </row>
    <row r="228" spans="1:10" x14ac:dyDescent="0.25">
      <c r="A228" s="9"/>
      <c r="B228" s="8"/>
      <c r="E228" s="8"/>
      <c r="F228" s="8"/>
      <c r="G228" s="8"/>
      <c r="H228" s="8"/>
      <c r="I228" s="8"/>
      <c r="J228" s="8"/>
    </row>
    <row r="229" spans="1:10" x14ac:dyDescent="0.25">
      <c r="A229" s="9"/>
      <c r="B229" s="8"/>
      <c r="E229" s="8"/>
      <c r="F229" s="8"/>
      <c r="G229" s="8"/>
      <c r="H229" s="8"/>
      <c r="I229" s="8"/>
      <c r="J229" s="8"/>
    </row>
    <row r="230" spans="1:10" x14ac:dyDescent="0.25">
      <c r="A230" s="9"/>
      <c r="B230" s="8"/>
      <c r="E230" s="8"/>
      <c r="F230" s="8"/>
      <c r="G230" s="8"/>
      <c r="H230" s="8"/>
      <c r="I230" s="8"/>
      <c r="J230" s="8"/>
    </row>
    <row r="231" spans="1:10" x14ac:dyDescent="0.25">
      <c r="A231" s="9"/>
      <c r="B231" s="8"/>
      <c r="E231" s="8"/>
      <c r="F231" s="8"/>
      <c r="G231" s="8"/>
      <c r="H231" s="8"/>
      <c r="I231" s="8"/>
      <c r="J231" s="8"/>
    </row>
    <row r="232" spans="1:10" x14ac:dyDescent="0.25">
      <c r="A232" s="9"/>
      <c r="B232" s="8"/>
      <c r="E232" s="8"/>
      <c r="F232" s="8"/>
      <c r="G232" s="8"/>
      <c r="H232" s="8"/>
      <c r="I232" s="8"/>
      <c r="J232" s="8"/>
    </row>
    <row r="233" spans="1:10" x14ac:dyDescent="0.25">
      <c r="A233" s="9"/>
      <c r="B233" s="8"/>
      <c r="E233" s="8"/>
      <c r="F233" s="8"/>
      <c r="G233" s="8"/>
      <c r="H233" s="8"/>
      <c r="I233" s="8"/>
      <c r="J233" s="8"/>
    </row>
    <row r="234" spans="1:10" x14ac:dyDescent="0.25">
      <c r="A234" s="9"/>
      <c r="B234" s="8"/>
      <c r="E234" s="8"/>
      <c r="F234" s="8"/>
      <c r="G234" s="8"/>
      <c r="H234" s="8"/>
      <c r="I234" s="8"/>
      <c r="J234" s="8"/>
    </row>
    <row r="235" spans="1:10" x14ac:dyDescent="0.25">
      <c r="A235" s="9"/>
      <c r="B235" s="8"/>
      <c r="E235" s="8"/>
      <c r="F235" s="8"/>
      <c r="G235" s="8"/>
      <c r="H235" s="8"/>
      <c r="I235" s="8"/>
      <c r="J235" s="8"/>
    </row>
    <row r="236" spans="1:10" x14ac:dyDescent="0.25">
      <c r="A236" s="9"/>
      <c r="B236" s="8"/>
      <c r="E236" s="8"/>
      <c r="F236" s="8"/>
      <c r="G236" s="8"/>
      <c r="H236" s="8"/>
      <c r="I236" s="8"/>
      <c r="J236" s="8"/>
    </row>
    <row r="237" spans="1:10" x14ac:dyDescent="0.25">
      <c r="A237" s="9"/>
      <c r="B237" s="8"/>
      <c r="E237" s="8"/>
      <c r="F237" s="8"/>
      <c r="G237" s="8"/>
      <c r="H237" s="8"/>
      <c r="I237" s="8"/>
      <c r="J237" s="8"/>
    </row>
    <row r="238" spans="1:10" x14ac:dyDescent="0.25">
      <c r="A238" s="9"/>
      <c r="B238" s="8"/>
      <c r="E238" s="8"/>
      <c r="F238" s="8"/>
      <c r="G238" s="8"/>
      <c r="H238" s="8"/>
      <c r="I238" s="8"/>
      <c r="J238" s="8"/>
    </row>
    <row r="239" spans="1:10" x14ac:dyDescent="0.25">
      <c r="A239" s="9"/>
      <c r="B239" s="8"/>
      <c r="E239" s="8"/>
      <c r="F239" s="8"/>
      <c r="G239" s="8"/>
      <c r="H239" s="8"/>
      <c r="I239" s="8"/>
      <c r="J239" s="8"/>
    </row>
    <row r="240" spans="1:10" x14ac:dyDescent="0.25">
      <c r="A240" s="9"/>
      <c r="B240" s="8"/>
      <c r="E240" s="8"/>
      <c r="F240" s="8"/>
      <c r="G240" s="8"/>
      <c r="H240" s="8"/>
      <c r="I240" s="8"/>
      <c r="J240" s="8"/>
    </row>
    <row r="241" spans="1:10" x14ac:dyDescent="0.25">
      <c r="A241" s="9"/>
      <c r="B241" s="8"/>
      <c r="E241" s="8"/>
      <c r="F241" s="8"/>
      <c r="G241" s="8"/>
      <c r="H241" s="8"/>
      <c r="I241" s="8"/>
      <c r="J241" s="8"/>
    </row>
    <row r="242" spans="1:10" x14ac:dyDescent="0.25">
      <c r="A242" s="9"/>
      <c r="B242" s="8"/>
      <c r="E242" s="8"/>
      <c r="F242" s="8"/>
      <c r="G242" s="8"/>
      <c r="H242" s="8"/>
      <c r="I242" s="8"/>
      <c r="J242" s="8"/>
    </row>
    <row r="243" spans="1:10" x14ac:dyDescent="0.25">
      <c r="A243" s="9"/>
      <c r="B243" s="8"/>
      <c r="E243" s="8"/>
      <c r="F243" s="8"/>
      <c r="G243" s="8"/>
      <c r="H243" s="8"/>
      <c r="I243" s="8"/>
      <c r="J243" s="8"/>
    </row>
    <row r="244" spans="1:10" x14ac:dyDescent="0.25">
      <c r="A244" s="9"/>
      <c r="B244" s="8"/>
      <c r="E244" s="8"/>
      <c r="F244" s="8"/>
      <c r="G244" s="8"/>
      <c r="H244" s="8"/>
      <c r="I244" s="8"/>
      <c r="J244" s="8"/>
    </row>
    <row r="245" spans="1:10" x14ac:dyDescent="0.25">
      <c r="A245" s="9"/>
      <c r="B245" s="8"/>
      <c r="E245" s="8"/>
      <c r="F245" s="8"/>
      <c r="G245" s="8"/>
      <c r="H245" s="8"/>
      <c r="I245" s="8"/>
      <c r="J245" s="8"/>
    </row>
    <row r="246" spans="1:10" x14ac:dyDescent="0.25">
      <c r="A246" s="9"/>
      <c r="B246" s="8"/>
      <c r="E246" s="8"/>
      <c r="F246" s="8"/>
      <c r="G246" s="8"/>
      <c r="H246" s="8"/>
      <c r="I246" s="8"/>
      <c r="J246" s="8"/>
    </row>
    <row r="247" spans="1:10" x14ac:dyDescent="0.25">
      <c r="A247" s="9"/>
      <c r="B247" s="8"/>
      <c r="E247" s="8"/>
      <c r="F247" s="8"/>
      <c r="G247" s="8"/>
      <c r="H247" s="8"/>
      <c r="I247" s="8"/>
      <c r="J247" s="8"/>
    </row>
    <row r="248" spans="1:10" x14ac:dyDescent="0.25">
      <c r="A248" s="9"/>
      <c r="B248" s="8"/>
      <c r="E248" s="8"/>
      <c r="F248" s="8"/>
      <c r="G248" s="8"/>
      <c r="H248" s="8"/>
      <c r="I248" s="8"/>
      <c r="J248" s="8"/>
    </row>
    <row r="249" spans="1:10" x14ac:dyDescent="0.25">
      <c r="A249" s="9"/>
      <c r="B249" s="8"/>
      <c r="E249" s="8"/>
      <c r="F249" s="8"/>
      <c r="G249" s="8"/>
      <c r="H249" s="8"/>
      <c r="I249" s="8"/>
      <c r="J249" s="8"/>
    </row>
    <row r="250" spans="1:10" x14ac:dyDescent="0.25">
      <c r="A250" s="9"/>
      <c r="B250" s="8"/>
      <c r="E250" s="8"/>
      <c r="F250" s="8"/>
      <c r="G250" s="8"/>
      <c r="H250" s="8"/>
      <c r="I250" s="8"/>
      <c r="J250" s="8"/>
    </row>
    <row r="251" spans="1:10" x14ac:dyDescent="0.25">
      <c r="A251" s="9"/>
      <c r="B251" s="8"/>
      <c r="E251" s="8"/>
      <c r="F251" s="8"/>
      <c r="G251" s="8"/>
      <c r="H251" s="8"/>
      <c r="I251" s="8"/>
      <c r="J251" s="8"/>
    </row>
    <row r="252" spans="1:10" x14ac:dyDescent="0.25">
      <c r="A252" s="9"/>
      <c r="B252" s="8"/>
      <c r="E252" s="8"/>
      <c r="F252" s="8"/>
      <c r="G252" s="8"/>
      <c r="H252" s="8"/>
      <c r="I252" s="8"/>
      <c r="J252" s="8"/>
    </row>
    <row r="253" spans="1:10" x14ac:dyDescent="0.25">
      <c r="A253" s="9"/>
      <c r="B253" s="8"/>
      <c r="E253" s="8"/>
      <c r="F253" s="8"/>
      <c r="G253" s="8"/>
      <c r="H253" s="8"/>
      <c r="I253" s="8"/>
      <c r="J253" s="8"/>
    </row>
    <row r="254" spans="1:10" x14ac:dyDescent="0.25">
      <c r="A254" s="9"/>
      <c r="B254" s="8"/>
      <c r="E254" s="8"/>
      <c r="F254" s="8"/>
      <c r="G254" s="8"/>
      <c r="H254" s="8"/>
      <c r="I254" s="8"/>
      <c r="J254" s="8"/>
    </row>
    <row r="255" spans="1:10" x14ac:dyDescent="0.25">
      <c r="A255" s="9"/>
      <c r="B255" s="8"/>
      <c r="E255" s="8"/>
      <c r="F255" s="8"/>
      <c r="G255" s="8"/>
      <c r="H255" s="8"/>
      <c r="I255" s="8"/>
      <c r="J255" s="8"/>
    </row>
    <row r="256" spans="1:10" x14ac:dyDescent="0.25">
      <c r="A256" s="9"/>
      <c r="B256" s="8"/>
      <c r="E256" s="8"/>
      <c r="F256" s="8"/>
      <c r="G256" s="8"/>
      <c r="H256" s="8"/>
      <c r="I256" s="8"/>
      <c r="J256" s="8"/>
    </row>
    <row r="257" spans="1:10" x14ac:dyDescent="0.25">
      <c r="A257" s="9"/>
      <c r="B257" s="8"/>
      <c r="E257" s="8"/>
      <c r="F257" s="8"/>
      <c r="G257" s="8"/>
      <c r="H257" s="8"/>
      <c r="I257" s="8"/>
      <c r="J257" s="8"/>
    </row>
    <row r="258" spans="1:10" x14ac:dyDescent="0.25">
      <c r="A258" s="9"/>
      <c r="B258" s="8"/>
      <c r="E258" s="8"/>
      <c r="F258" s="8"/>
      <c r="G258" s="8"/>
      <c r="H258" s="8"/>
      <c r="I258" s="8"/>
      <c r="J258" s="8"/>
    </row>
    <row r="259" spans="1:10" x14ac:dyDescent="0.25">
      <c r="A259" s="9"/>
      <c r="B259" s="8"/>
      <c r="E259" s="8"/>
      <c r="F259" s="8"/>
      <c r="G259" s="8"/>
      <c r="H259" s="8"/>
      <c r="I259" s="8"/>
      <c r="J259" s="8"/>
    </row>
    <row r="260" spans="1:10" x14ac:dyDescent="0.25">
      <c r="A260" s="9"/>
      <c r="B260" s="8"/>
      <c r="E260" s="8"/>
      <c r="F260" s="8"/>
      <c r="G260" s="8"/>
      <c r="H260" s="8"/>
      <c r="I260" s="8"/>
      <c r="J260" s="8"/>
    </row>
    <row r="261" spans="1:10" x14ac:dyDescent="0.25">
      <c r="A261" s="9"/>
      <c r="B261" s="8"/>
      <c r="E261" s="8"/>
      <c r="F261" s="8"/>
      <c r="G261" s="8"/>
      <c r="H261" s="8"/>
      <c r="I261" s="8"/>
      <c r="J261" s="8"/>
    </row>
    <row r="262" spans="1:10" x14ac:dyDescent="0.25">
      <c r="A262" s="9"/>
      <c r="B262" s="8"/>
      <c r="E262" s="8"/>
      <c r="F262" s="8"/>
      <c r="G262" s="8"/>
      <c r="H262" s="8"/>
      <c r="I262" s="8"/>
      <c r="J262" s="8"/>
    </row>
    <row r="263" spans="1:10" x14ac:dyDescent="0.25">
      <c r="A263" s="9"/>
      <c r="B263" s="8"/>
      <c r="E263" s="8"/>
      <c r="F263" s="8"/>
      <c r="G263" s="8"/>
      <c r="H263" s="8"/>
      <c r="I263" s="8"/>
      <c r="J263" s="8"/>
    </row>
    <row r="264" spans="1:10" x14ac:dyDescent="0.25">
      <c r="A264" s="9"/>
      <c r="B264" s="8"/>
      <c r="E264" s="8"/>
      <c r="F264" s="8"/>
      <c r="G264" s="8"/>
      <c r="H264" s="8"/>
      <c r="I264" s="8"/>
      <c r="J264" s="8"/>
    </row>
    <row r="265" spans="1:10" x14ac:dyDescent="0.25">
      <c r="A265" s="9"/>
      <c r="B265" s="8"/>
      <c r="E265" s="8"/>
      <c r="F265" s="8"/>
      <c r="G265" s="8"/>
      <c r="H265" s="8"/>
      <c r="I265" s="8"/>
      <c r="J265" s="8"/>
    </row>
    <row r="266" spans="1:10" x14ac:dyDescent="0.25">
      <c r="A266" s="9"/>
      <c r="B266" s="8"/>
      <c r="E266" s="8"/>
      <c r="F266" s="8"/>
      <c r="G266" s="8"/>
      <c r="H266" s="8"/>
      <c r="I266" s="8"/>
      <c r="J266" s="8"/>
    </row>
    <row r="267" spans="1:10" x14ac:dyDescent="0.25">
      <c r="A267" s="9"/>
      <c r="B267" s="8"/>
      <c r="E267" s="8"/>
      <c r="F267" s="8"/>
      <c r="G267" s="8"/>
      <c r="H267" s="8"/>
      <c r="I267" s="8"/>
      <c r="J267" s="8"/>
    </row>
    <row r="268" spans="1:10" x14ac:dyDescent="0.25">
      <c r="A268" s="9"/>
      <c r="B268" s="8"/>
      <c r="E268" s="8"/>
      <c r="F268" s="8"/>
      <c r="G268" s="8"/>
      <c r="H268" s="8"/>
      <c r="I268" s="8"/>
      <c r="J268" s="8"/>
    </row>
    <row r="269" spans="1:10" x14ac:dyDescent="0.25">
      <c r="A269" s="9"/>
      <c r="B269" s="8"/>
      <c r="E269" s="8"/>
      <c r="F269" s="8"/>
      <c r="G269" s="8"/>
      <c r="H269" s="8"/>
      <c r="I269" s="8"/>
      <c r="J269" s="8"/>
    </row>
    <row r="270" spans="1:10" x14ac:dyDescent="0.25">
      <c r="A270" s="9"/>
      <c r="B270" s="8"/>
      <c r="E270" s="8"/>
      <c r="F270" s="8"/>
      <c r="G270" s="8"/>
      <c r="H270" s="8"/>
      <c r="I270" s="8"/>
      <c r="J270" s="8"/>
    </row>
    <row r="271" spans="1:10" x14ac:dyDescent="0.25">
      <c r="A271" s="9"/>
      <c r="B271" s="8"/>
      <c r="E271" s="8"/>
      <c r="F271" s="8"/>
      <c r="G271" s="8"/>
      <c r="H271" s="8"/>
      <c r="I271" s="8"/>
      <c r="J271" s="8"/>
    </row>
    <row r="272" spans="1:10" x14ac:dyDescent="0.25">
      <c r="A272" s="9"/>
      <c r="B272" s="8"/>
      <c r="E272" s="8"/>
      <c r="F272" s="8"/>
      <c r="G272" s="8"/>
      <c r="H272" s="8"/>
      <c r="I272" s="8"/>
      <c r="J272" s="8"/>
    </row>
    <row r="273" spans="1:10" x14ac:dyDescent="0.25">
      <c r="A273" s="9"/>
      <c r="B273" s="8"/>
      <c r="E273" s="8"/>
      <c r="F273" s="8"/>
      <c r="G273" s="8"/>
      <c r="H273" s="8"/>
      <c r="I273" s="8"/>
      <c r="J273" s="8"/>
    </row>
    <row r="274" spans="1:10" x14ac:dyDescent="0.25">
      <c r="A274" s="9"/>
      <c r="B274" s="8"/>
      <c r="E274" s="8"/>
      <c r="F274" s="8"/>
      <c r="G274" s="8"/>
      <c r="H274" s="8"/>
      <c r="I274" s="8"/>
      <c r="J274" s="8"/>
    </row>
    <row r="275" spans="1:10" x14ac:dyDescent="0.25">
      <c r="A275" s="9"/>
      <c r="B275" s="8"/>
      <c r="E275" s="8"/>
      <c r="F275" s="8"/>
      <c r="G275" s="8"/>
      <c r="H275" s="8"/>
      <c r="I275" s="8"/>
      <c r="J275" s="8"/>
    </row>
    <row r="276" spans="1:10" x14ac:dyDescent="0.25">
      <c r="A276" s="9"/>
      <c r="B276" s="8"/>
      <c r="E276" s="8"/>
      <c r="F276" s="8"/>
      <c r="G276" s="8"/>
      <c r="H276" s="8"/>
      <c r="I276" s="8"/>
      <c r="J276" s="8"/>
    </row>
    <row r="277" spans="1:10" x14ac:dyDescent="0.25">
      <c r="A277" s="9"/>
      <c r="B277" s="8"/>
      <c r="E277" s="8"/>
      <c r="F277" s="8"/>
      <c r="G277" s="8"/>
      <c r="H277" s="8"/>
      <c r="I277" s="8"/>
      <c r="J277" s="8"/>
    </row>
    <row r="278" spans="1:10" x14ac:dyDescent="0.25">
      <c r="A278" s="9"/>
      <c r="B278" s="8"/>
      <c r="E278" s="8"/>
      <c r="F278" s="8"/>
      <c r="G278" s="8"/>
      <c r="H278" s="8"/>
      <c r="I278" s="8"/>
      <c r="J278" s="8"/>
    </row>
    <row r="279" spans="1:10" x14ac:dyDescent="0.25">
      <c r="A279" s="9"/>
      <c r="B279" s="8"/>
      <c r="E279" s="8"/>
      <c r="F279" s="8"/>
      <c r="G279" s="8"/>
      <c r="H279" s="8"/>
      <c r="I279" s="8"/>
      <c r="J279" s="8"/>
    </row>
    <row r="280" spans="1:10" x14ac:dyDescent="0.25">
      <c r="A280" s="9"/>
      <c r="B280" s="8"/>
      <c r="E280" s="8"/>
      <c r="F280" s="8"/>
      <c r="G280" s="8"/>
      <c r="H280" s="8"/>
      <c r="I280" s="8"/>
      <c r="J280" s="8"/>
    </row>
    <row r="281" spans="1:10" x14ac:dyDescent="0.25">
      <c r="A281" s="9"/>
      <c r="B281" s="8"/>
      <c r="E281" s="8"/>
      <c r="F281" s="8"/>
      <c r="G281" s="8"/>
      <c r="H281" s="8"/>
      <c r="I281" s="8"/>
      <c r="J281" s="8"/>
    </row>
    <row r="282" spans="1:10" x14ac:dyDescent="0.25">
      <c r="A282" s="9"/>
      <c r="B282" s="8"/>
      <c r="E282" s="8"/>
      <c r="F282" s="8"/>
      <c r="G282" s="8"/>
      <c r="H282" s="8"/>
      <c r="I282" s="8"/>
      <c r="J282" s="8"/>
    </row>
    <row r="283" spans="1:10" x14ac:dyDescent="0.25">
      <c r="A283" s="9"/>
      <c r="B283" s="8"/>
      <c r="E283" s="8"/>
      <c r="F283" s="8"/>
      <c r="G283" s="8"/>
      <c r="H283" s="8"/>
      <c r="I283" s="8"/>
      <c r="J283" s="8"/>
    </row>
    <row r="284" spans="1:10" x14ac:dyDescent="0.25">
      <c r="A284" s="9"/>
      <c r="B284" s="8"/>
      <c r="E284" s="8"/>
      <c r="F284" s="8"/>
      <c r="G284" s="8"/>
      <c r="H284" s="8"/>
      <c r="I284" s="8"/>
      <c r="J284" s="8"/>
    </row>
    <row r="285" spans="1:10" x14ac:dyDescent="0.25">
      <c r="A285" s="9"/>
      <c r="B285" s="8"/>
      <c r="E285" s="8"/>
      <c r="F285" s="8"/>
      <c r="G285" s="8"/>
      <c r="H285" s="8"/>
      <c r="I285" s="8"/>
      <c r="J285" s="8"/>
    </row>
    <row r="286" spans="1:10" x14ac:dyDescent="0.25">
      <c r="A286" s="9"/>
      <c r="B286" s="8"/>
      <c r="E286" s="8"/>
      <c r="F286" s="8"/>
      <c r="G286" s="8"/>
      <c r="H286" s="8"/>
      <c r="I286" s="8"/>
      <c r="J286" s="8"/>
    </row>
    <row r="287" spans="1:10" x14ac:dyDescent="0.25">
      <c r="A287" s="9"/>
      <c r="B287" s="8"/>
      <c r="E287" s="8"/>
      <c r="F287" s="8"/>
      <c r="G287" s="8"/>
      <c r="H287" s="8"/>
      <c r="I287" s="8"/>
      <c r="J287" s="8"/>
    </row>
    <row r="288" spans="1:10" x14ac:dyDescent="0.25">
      <c r="A288" s="9"/>
      <c r="B288" s="8"/>
      <c r="E288" s="8"/>
      <c r="F288" s="8"/>
      <c r="G288" s="8"/>
      <c r="H288" s="8"/>
      <c r="I288" s="8"/>
      <c r="J288" s="8"/>
    </row>
    <row r="289" spans="1:10" x14ac:dyDescent="0.25">
      <c r="A289" s="9"/>
      <c r="B289" s="8"/>
      <c r="E289" s="8"/>
      <c r="F289" s="8"/>
      <c r="G289" s="8"/>
      <c r="H289" s="8"/>
      <c r="I289" s="8"/>
      <c r="J289" s="8"/>
    </row>
    <row r="290" spans="1:10" x14ac:dyDescent="0.25">
      <c r="A290" s="9"/>
      <c r="B290" s="8"/>
      <c r="E290" s="8"/>
      <c r="F290" s="8"/>
      <c r="G290" s="8"/>
      <c r="H290" s="8"/>
      <c r="I290" s="8"/>
      <c r="J290" s="8"/>
    </row>
    <row r="291" spans="1:10" x14ac:dyDescent="0.25">
      <c r="A291" s="9"/>
      <c r="B291" s="8"/>
      <c r="E291" s="8"/>
      <c r="F291" s="8"/>
      <c r="G291" s="8"/>
      <c r="H291" s="8"/>
      <c r="I291" s="8"/>
      <c r="J291" s="8"/>
    </row>
    <row r="292" spans="1:10" x14ac:dyDescent="0.25">
      <c r="A292" s="9"/>
      <c r="B292" s="8"/>
      <c r="E292" s="8"/>
      <c r="F292" s="8"/>
      <c r="G292" s="8"/>
      <c r="H292" s="8"/>
      <c r="I292" s="8"/>
      <c r="J292" s="8"/>
    </row>
    <row r="293" spans="1:10" x14ac:dyDescent="0.25">
      <c r="A293" s="9"/>
      <c r="B293" s="8"/>
      <c r="E293" s="8"/>
      <c r="F293" s="8"/>
      <c r="G293" s="8"/>
      <c r="H293" s="8"/>
      <c r="I293" s="8"/>
      <c r="J293" s="8"/>
    </row>
    <row r="294" spans="1:10" x14ac:dyDescent="0.25">
      <c r="A294" s="9"/>
      <c r="B294" s="8"/>
      <c r="E294" s="8"/>
      <c r="F294" s="8"/>
      <c r="G294" s="8"/>
      <c r="H294" s="8"/>
      <c r="I294" s="8"/>
      <c r="J294" s="8"/>
    </row>
    <row r="295" spans="1:10" x14ac:dyDescent="0.25">
      <c r="A295" s="9"/>
      <c r="B295" s="8"/>
      <c r="E295" s="8"/>
      <c r="F295" s="8"/>
      <c r="G295" s="8"/>
      <c r="H295" s="8"/>
      <c r="I295" s="8"/>
      <c r="J295" s="8"/>
    </row>
    <row r="296" spans="1:10" x14ac:dyDescent="0.25">
      <c r="A296" s="9"/>
      <c r="B296" s="8"/>
      <c r="E296" s="8"/>
      <c r="F296" s="8"/>
      <c r="G296" s="8"/>
      <c r="H296" s="8"/>
      <c r="I296" s="8"/>
      <c r="J296" s="8"/>
    </row>
    <row r="297" spans="1:10" x14ac:dyDescent="0.25">
      <c r="A297" s="9"/>
      <c r="B297" s="8"/>
      <c r="E297" s="8"/>
      <c r="F297" s="8"/>
      <c r="G297" s="8"/>
      <c r="H297" s="8"/>
      <c r="I297" s="8"/>
      <c r="J297" s="8"/>
    </row>
    <row r="298" spans="1:10" x14ac:dyDescent="0.25">
      <c r="A298" s="9"/>
      <c r="B298" s="8"/>
      <c r="E298" s="8"/>
      <c r="F298" s="8"/>
      <c r="G298" s="8"/>
      <c r="H298" s="8"/>
      <c r="I298" s="8"/>
      <c r="J298" s="8"/>
    </row>
    <row r="299" spans="1:10" x14ac:dyDescent="0.25">
      <c r="A299" s="9"/>
      <c r="B299" s="8"/>
      <c r="E299" s="8"/>
      <c r="F299" s="8"/>
      <c r="G299" s="8"/>
      <c r="H299" s="8"/>
      <c r="I299" s="8"/>
      <c r="J299" s="8"/>
    </row>
    <row r="300" spans="1:10" x14ac:dyDescent="0.25">
      <c r="A300" s="9"/>
      <c r="B300" s="8"/>
      <c r="E300" s="8"/>
      <c r="F300" s="8"/>
      <c r="G300" s="8"/>
      <c r="H300" s="8"/>
      <c r="I300" s="8"/>
      <c r="J300" s="8"/>
    </row>
    <row r="301" spans="1:10" x14ac:dyDescent="0.25">
      <c r="A301" s="9"/>
      <c r="B301" s="8"/>
      <c r="E301" s="8"/>
      <c r="F301" s="8"/>
      <c r="G301" s="8"/>
      <c r="H301" s="8"/>
      <c r="I301" s="8"/>
      <c r="J301" s="8"/>
    </row>
    <row r="302" spans="1:10" x14ac:dyDescent="0.25">
      <c r="A302" s="9"/>
      <c r="B302" s="8"/>
      <c r="E302" s="8"/>
      <c r="F302" s="8"/>
      <c r="G302" s="8"/>
      <c r="H302" s="8"/>
      <c r="I302" s="8"/>
      <c r="J302" s="8"/>
    </row>
    <row r="303" spans="1:10" x14ac:dyDescent="0.25">
      <c r="A303" s="9"/>
      <c r="B303" s="8"/>
      <c r="E303" s="8"/>
      <c r="F303" s="8"/>
      <c r="G303" s="8"/>
      <c r="H303" s="8"/>
      <c r="I303" s="8"/>
      <c r="J303" s="8"/>
    </row>
    <row r="304" spans="1:10" x14ac:dyDescent="0.25">
      <c r="A304" s="9"/>
      <c r="B304" s="8"/>
      <c r="E304" s="8"/>
      <c r="F304" s="8"/>
      <c r="G304" s="8"/>
      <c r="H304" s="8"/>
      <c r="I304" s="8"/>
      <c r="J304" s="8"/>
    </row>
    <row r="305" spans="1:10" x14ac:dyDescent="0.25">
      <c r="A305" s="9"/>
      <c r="B305" s="8"/>
      <c r="E305" s="8"/>
      <c r="F305" s="8"/>
      <c r="G305" s="8"/>
      <c r="H305" s="8"/>
      <c r="I305" s="8"/>
      <c r="J305" s="8"/>
    </row>
    <row r="306" spans="1:10" x14ac:dyDescent="0.25">
      <c r="A306" s="9"/>
      <c r="B306" s="8"/>
      <c r="E306" s="8"/>
      <c r="F306" s="8"/>
      <c r="G306" s="8"/>
      <c r="H306" s="8"/>
      <c r="I306" s="8"/>
      <c r="J306" s="8"/>
    </row>
    <row r="307" spans="1:10" x14ac:dyDescent="0.25">
      <c r="A307" s="9"/>
      <c r="B307" s="8"/>
      <c r="E307" s="8"/>
      <c r="F307" s="8"/>
      <c r="G307" s="8"/>
      <c r="H307" s="8"/>
      <c r="I307" s="8"/>
      <c r="J307" s="8"/>
    </row>
    <row r="308" spans="1:10" x14ac:dyDescent="0.25">
      <c r="A308" s="9"/>
      <c r="B308" s="8"/>
      <c r="E308" s="8"/>
      <c r="F308" s="8"/>
      <c r="G308" s="8"/>
      <c r="H308" s="8"/>
      <c r="I308" s="8"/>
      <c r="J308" s="8"/>
    </row>
    <row r="309" spans="1:10" x14ac:dyDescent="0.25">
      <c r="A309" s="9"/>
      <c r="B309" s="8"/>
      <c r="E309" s="8"/>
      <c r="F309" s="8"/>
      <c r="G309" s="8"/>
      <c r="H309" s="8"/>
      <c r="I309" s="8"/>
      <c r="J309" s="8"/>
    </row>
    <row r="310" spans="1:10" x14ac:dyDescent="0.25">
      <c r="A310" s="9"/>
      <c r="B310" s="8"/>
      <c r="E310" s="8"/>
      <c r="F310" s="8"/>
      <c r="G310" s="8"/>
      <c r="H310" s="8"/>
      <c r="I310" s="8"/>
      <c r="J310" s="8"/>
    </row>
    <row r="311" spans="1:10" x14ac:dyDescent="0.25">
      <c r="A311" s="9"/>
      <c r="B311" s="8"/>
      <c r="E311" s="8"/>
      <c r="F311" s="8"/>
      <c r="G311" s="8"/>
      <c r="H311" s="8"/>
      <c r="I311" s="8"/>
      <c r="J311" s="8"/>
    </row>
    <row r="312" spans="1:10" x14ac:dyDescent="0.25">
      <c r="A312" s="9"/>
      <c r="B312" s="8"/>
      <c r="E312" s="8"/>
      <c r="F312" s="8"/>
      <c r="G312" s="8"/>
      <c r="H312" s="8"/>
      <c r="I312" s="8"/>
      <c r="J312" s="8"/>
    </row>
    <row r="313" spans="1:10" x14ac:dyDescent="0.25">
      <c r="A313" s="9"/>
      <c r="B313" s="8"/>
      <c r="E313" s="8"/>
      <c r="F313" s="8"/>
      <c r="G313" s="8"/>
      <c r="H313" s="8"/>
      <c r="I313" s="8"/>
      <c r="J313" s="8"/>
    </row>
    <row r="314" spans="1:10" x14ac:dyDescent="0.25">
      <c r="A314" s="9"/>
      <c r="B314" s="8"/>
      <c r="E314" s="8"/>
      <c r="F314" s="8"/>
      <c r="G314" s="8"/>
      <c r="H314" s="8"/>
      <c r="I314" s="8"/>
      <c r="J314" s="8"/>
    </row>
    <row r="315" spans="1:10" x14ac:dyDescent="0.25">
      <c r="A315" s="9"/>
      <c r="B315" s="8"/>
      <c r="E315" s="8"/>
      <c r="F315" s="8"/>
      <c r="G315" s="8"/>
      <c r="H315" s="8"/>
      <c r="I315" s="8"/>
      <c r="J315" s="8"/>
    </row>
    <row r="316" spans="1:10" x14ac:dyDescent="0.25">
      <c r="A316" s="9"/>
      <c r="B316" s="8"/>
      <c r="E316" s="8"/>
      <c r="F316" s="8"/>
      <c r="G316" s="8"/>
      <c r="H316" s="8"/>
      <c r="I316" s="8"/>
      <c r="J316" s="8"/>
    </row>
    <row r="317" spans="1:10" x14ac:dyDescent="0.25">
      <c r="A317" s="9"/>
      <c r="B317" s="8"/>
      <c r="E317" s="8"/>
      <c r="F317" s="8"/>
      <c r="G317" s="8"/>
      <c r="H317" s="8"/>
      <c r="I317" s="8"/>
      <c r="J317" s="8"/>
    </row>
    <row r="318" spans="1:10" x14ac:dyDescent="0.25">
      <c r="A318" s="9"/>
      <c r="B318" s="8"/>
      <c r="E318" s="8"/>
      <c r="F318" s="8"/>
      <c r="G318" s="8"/>
      <c r="H318" s="8"/>
      <c r="I318" s="8"/>
      <c r="J318" s="8"/>
    </row>
    <row r="319" spans="1:10" x14ac:dyDescent="0.25">
      <c r="A319" s="9"/>
      <c r="B319" s="8"/>
      <c r="E319" s="8"/>
      <c r="F319" s="8"/>
      <c r="G319" s="8"/>
      <c r="H319" s="8"/>
      <c r="I319" s="8"/>
      <c r="J319" s="8"/>
    </row>
    <row r="320" spans="1:10" x14ac:dyDescent="0.25">
      <c r="A320" s="9"/>
      <c r="B320" s="8"/>
      <c r="E320" s="8"/>
      <c r="F320" s="8"/>
      <c r="G320" s="8"/>
      <c r="H320" s="8"/>
      <c r="I320" s="8"/>
      <c r="J320" s="8"/>
    </row>
    <row r="321" spans="1:10" x14ac:dyDescent="0.25">
      <c r="A321" s="9"/>
      <c r="B321" s="8"/>
      <c r="E321" s="8"/>
      <c r="F321" s="8"/>
      <c r="G321" s="8"/>
      <c r="H321" s="8"/>
      <c r="I321" s="8"/>
      <c r="J321" s="8"/>
    </row>
    <row r="322" spans="1:10" x14ac:dyDescent="0.25">
      <c r="A322" s="9"/>
      <c r="B322" s="8"/>
      <c r="E322" s="8"/>
      <c r="F322" s="8"/>
      <c r="G322" s="8"/>
      <c r="H322" s="8"/>
      <c r="I322" s="8"/>
      <c r="J322" s="8"/>
    </row>
    <row r="323" spans="1:10" x14ac:dyDescent="0.25">
      <c r="A323" s="9"/>
      <c r="B323" s="8"/>
      <c r="E323" s="8"/>
      <c r="F323" s="8"/>
      <c r="G323" s="8"/>
      <c r="H323" s="8"/>
      <c r="I323" s="8"/>
      <c r="J323" s="8"/>
    </row>
    <row r="324" spans="1:10" x14ac:dyDescent="0.25">
      <c r="A324" s="9"/>
      <c r="B324" s="8"/>
      <c r="E324" s="8"/>
      <c r="F324" s="8"/>
      <c r="G324" s="8"/>
      <c r="H324" s="8"/>
      <c r="I324" s="8"/>
      <c r="J324" s="8"/>
    </row>
    <row r="325" spans="1:10" x14ac:dyDescent="0.25">
      <c r="A325" s="9"/>
      <c r="B325" s="8"/>
      <c r="E325" s="8"/>
      <c r="F325" s="8"/>
      <c r="G325" s="8"/>
      <c r="H325" s="8"/>
      <c r="I325" s="8"/>
      <c r="J325" s="8"/>
    </row>
    <row r="326" spans="1:10" x14ac:dyDescent="0.25">
      <c r="A326" s="9"/>
      <c r="B326" s="8"/>
      <c r="E326" s="8"/>
      <c r="F326" s="8"/>
      <c r="G326" s="8"/>
      <c r="H326" s="8"/>
      <c r="I326" s="8"/>
      <c r="J326" s="8"/>
    </row>
    <row r="327" spans="1:10" x14ac:dyDescent="0.25">
      <c r="A327" s="9"/>
      <c r="B327" s="8"/>
      <c r="E327" s="8"/>
      <c r="F327" s="8"/>
      <c r="G327" s="8"/>
      <c r="H327" s="8"/>
      <c r="I327" s="8"/>
      <c r="J327" s="8"/>
    </row>
    <row r="328" spans="1:10" x14ac:dyDescent="0.25">
      <c r="A328" s="9"/>
      <c r="B328" s="8"/>
      <c r="E328" s="8"/>
      <c r="F328" s="8"/>
      <c r="G328" s="8"/>
      <c r="H328" s="8"/>
      <c r="I328" s="8"/>
      <c r="J328" s="8"/>
    </row>
    <row r="329" spans="1:10" x14ac:dyDescent="0.25">
      <c r="A329" s="9"/>
      <c r="B329" s="8"/>
      <c r="E329" s="8"/>
      <c r="F329" s="8"/>
      <c r="G329" s="8"/>
      <c r="H329" s="8"/>
      <c r="I329" s="8"/>
      <c r="J329" s="8"/>
    </row>
    <row r="330" spans="1:10" x14ac:dyDescent="0.25">
      <c r="A330" s="9"/>
      <c r="B330" s="8"/>
      <c r="E330" s="8"/>
      <c r="F330" s="8"/>
      <c r="G330" s="8"/>
      <c r="H330" s="8"/>
      <c r="I330" s="8"/>
      <c r="J330" s="8"/>
    </row>
    <row r="331" spans="1:10" x14ac:dyDescent="0.25">
      <c r="A331" s="9"/>
      <c r="B331" s="8"/>
      <c r="E331" s="8"/>
      <c r="F331" s="8"/>
      <c r="G331" s="8"/>
      <c r="H331" s="8"/>
      <c r="I331" s="8"/>
      <c r="J331" s="8"/>
    </row>
    <row r="332" spans="1:10" x14ac:dyDescent="0.25">
      <c r="A332" s="9"/>
      <c r="B332" s="8"/>
      <c r="E332" s="8"/>
      <c r="F332" s="8"/>
      <c r="G332" s="8"/>
      <c r="H332" s="8"/>
      <c r="I332" s="8"/>
      <c r="J332" s="8"/>
    </row>
    <row r="333" spans="1:10" x14ac:dyDescent="0.25">
      <c r="A333" s="9"/>
      <c r="B333" s="8"/>
      <c r="E333" s="8"/>
      <c r="F333" s="8"/>
      <c r="G333" s="8"/>
      <c r="H333" s="8"/>
      <c r="I333" s="8"/>
      <c r="J333" s="8"/>
    </row>
    <row r="334" spans="1:10" x14ac:dyDescent="0.25">
      <c r="A334" s="9"/>
      <c r="B334" s="8"/>
      <c r="E334" s="8"/>
      <c r="F334" s="8"/>
      <c r="G334" s="8"/>
      <c r="H334" s="8"/>
      <c r="I334" s="8"/>
      <c r="J334" s="8"/>
    </row>
    <row r="335" spans="1:10" x14ac:dyDescent="0.25">
      <c r="A335" s="9"/>
      <c r="B335" s="8"/>
      <c r="E335" s="8"/>
      <c r="F335" s="8"/>
      <c r="G335" s="8"/>
      <c r="H335" s="8"/>
      <c r="I335" s="8"/>
      <c r="J335" s="8"/>
    </row>
    <row r="336" spans="1:10" x14ac:dyDescent="0.25">
      <c r="A336" s="9"/>
      <c r="B336" s="8"/>
      <c r="E336" s="8"/>
      <c r="F336" s="8"/>
      <c r="G336" s="8"/>
      <c r="H336" s="8"/>
      <c r="I336" s="8"/>
      <c r="J336" s="8"/>
    </row>
    <row r="337" spans="1:10" x14ac:dyDescent="0.25">
      <c r="A337" s="9"/>
      <c r="B337" s="8"/>
      <c r="E337" s="8"/>
      <c r="F337" s="8"/>
      <c r="G337" s="8"/>
      <c r="H337" s="8"/>
      <c r="I337" s="8"/>
      <c r="J337" s="8"/>
    </row>
    <row r="338" spans="1:10" x14ac:dyDescent="0.25">
      <c r="A338" s="9"/>
      <c r="B338" s="8"/>
      <c r="E338" s="8"/>
      <c r="F338" s="8"/>
      <c r="G338" s="8"/>
      <c r="H338" s="8"/>
      <c r="I338" s="8"/>
      <c r="J338" s="8"/>
    </row>
    <row r="339" spans="1:10" x14ac:dyDescent="0.25">
      <c r="A339" s="9"/>
      <c r="B339" s="8"/>
      <c r="E339" s="8"/>
      <c r="F339" s="8"/>
      <c r="G339" s="8"/>
      <c r="H339" s="8"/>
      <c r="I339" s="8"/>
      <c r="J339" s="8"/>
    </row>
    <row r="340" spans="1:10" x14ac:dyDescent="0.25">
      <c r="A340" s="9"/>
      <c r="B340" s="8"/>
      <c r="E340" s="8"/>
      <c r="F340" s="8"/>
      <c r="G340" s="8"/>
      <c r="H340" s="8"/>
      <c r="I340" s="8"/>
      <c r="J340" s="8"/>
    </row>
    <row r="341" spans="1:10" x14ac:dyDescent="0.25">
      <c r="A341" s="9"/>
      <c r="B341" s="8"/>
      <c r="E341" s="8"/>
      <c r="F341" s="8"/>
      <c r="G341" s="8"/>
      <c r="H341" s="8"/>
      <c r="I341" s="8"/>
      <c r="J341" s="8"/>
    </row>
    <row r="342" spans="1:10" x14ac:dyDescent="0.25">
      <c r="A342" s="9"/>
      <c r="B342" s="8"/>
      <c r="E342" s="8"/>
      <c r="F342" s="8"/>
      <c r="G342" s="8"/>
      <c r="H342" s="8"/>
      <c r="I342" s="8"/>
      <c r="J342" s="8"/>
    </row>
    <row r="343" spans="1:10" x14ac:dyDescent="0.25">
      <c r="A343" s="9"/>
      <c r="B343" s="8"/>
      <c r="E343" s="8"/>
      <c r="F343" s="8"/>
      <c r="G343" s="8"/>
      <c r="H343" s="8"/>
      <c r="I343" s="8"/>
      <c r="J343" s="8"/>
    </row>
    <row r="344" spans="1:10" x14ac:dyDescent="0.25">
      <c r="A344" s="9"/>
      <c r="B344" s="8"/>
      <c r="E344" s="8"/>
      <c r="F344" s="8"/>
      <c r="G344" s="8"/>
      <c r="H344" s="8"/>
      <c r="I344" s="8"/>
      <c r="J344" s="8"/>
    </row>
    <row r="345" spans="1:10" x14ac:dyDescent="0.25">
      <c r="A345" s="9"/>
      <c r="B345" s="8"/>
      <c r="E345" s="8"/>
      <c r="F345" s="8"/>
      <c r="G345" s="8"/>
      <c r="H345" s="8"/>
      <c r="I345" s="8"/>
      <c r="J345" s="8"/>
    </row>
    <row r="346" spans="1:10" x14ac:dyDescent="0.25">
      <c r="A346" s="9"/>
      <c r="B346" s="8"/>
      <c r="E346" s="8"/>
      <c r="F346" s="8"/>
      <c r="G346" s="8"/>
      <c r="H346" s="8"/>
      <c r="I346" s="8"/>
      <c r="J346" s="8"/>
    </row>
    <row r="347" spans="1:10" x14ac:dyDescent="0.25">
      <c r="A347" s="9"/>
      <c r="B347" s="8"/>
      <c r="E347" s="8"/>
      <c r="F347" s="8"/>
      <c r="G347" s="8"/>
      <c r="H347" s="8"/>
      <c r="I347" s="8"/>
      <c r="J347" s="8"/>
    </row>
    <row r="348" spans="1:10" x14ac:dyDescent="0.25">
      <c r="A348" s="9"/>
      <c r="B348" s="8"/>
      <c r="E348" s="8"/>
      <c r="F348" s="8"/>
      <c r="G348" s="8"/>
      <c r="H348" s="8"/>
      <c r="I348" s="8"/>
      <c r="J348" s="8"/>
    </row>
    <row r="349" spans="1:10" x14ac:dyDescent="0.25">
      <c r="A349" s="9"/>
      <c r="B349" s="8"/>
      <c r="E349" s="8"/>
      <c r="F349" s="8"/>
      <c r="G349" s="8"/>
      <c r="H349" s="8"/>
      <c r="I349" s="8"/>
      <c r="J349" s="8"/>
    </row>
    <row r="350" spans="1:10" x14ac:dyDescent="0.25">
      <c r="A350" s="9"/>
      <c r="B350" s="8"/>
      <c r="E350" s="8"/>
      <c r="F350" s="8"/>
      <c r="G350" s="8"/>
      <c r="H350" s="8"/>
      <c r="I350" s="8"/>
      <c r="J350" s="8"/>
    </row>
    <row r="351" spans="1:10" x14ac:dyDescent="0.25">
      <c r="A351" s="9"/>
      <c r="B351" s="8"/>
      <c r="E351" s="8"/>
      <c r="F351" s="8"/>
      <c r="G351" s="8"/>
      <c r="H351" s="8"/>
      <c r="I351" s="8"/>
      <c r="J351" s="8"/>
    </row>
    <row r="352" spans="1:10" x14ac:dyDescent="0.25">
      <c r="A352" s="9"/>
      <c r="B352" s="8"/>
      <c r="E352" s="8"/>
      <c r="F352" s="8"/>
      <c r="G352" s="8"/>
      <c r="H352" s="8"/>
      <c r="I352" s="8"/>
      <c r="J352" s="8"/>
    </row>
    <row r="353" spans="1:10" x14ac:dyDescent="0.25">
      <c r="A353" s="9"/>
      <c r="B353" s="8"/>
      <c r="E353" s="8"/>
      <c r="F353" s="8"/>
      <c r="G353" s="8"/>
      <c r="H353" s="8"/>
      <c r="I353" s="8"/>
      <c r="J353" s="8"/>
    </row>
    <row r="354" spans="1:10" x14ac:dyDescent="0.25">
      <c r="A354" s="9"/>
      <c r="B354" s="8"/>
      <c r="E354" s="8"/>
      <c r="F354" s="8"/>
      <c r="G354" s="8"/>
      <c r="H354" s="8"/>
      <c r="I354" s="8"/>
      <c r="J354" s="8"/>
    </row>
    <row r="355" spans="1:10" x14ac:dyDescent="0.25">
      <c r="A355" s="9"/>
      <c r="B355" s="8"/>
      <c r="E355" s="8"/>
      <c r="F355" s="8"/>
      <c r="G355" s="8"/>
      <c r="H355" s="8"/>
      <c r="I355" s="8"/>
      <c r="J355" s="8"/>
    </row>
    <row r="356" spans="1:10" x14ac:dyDescent="0.25">
      <c r="A356" s="9"/>
      <c r="B356" s="8"/>
      <c r="E356" s="8"/>
      <c r="F356" s="8"/>
      <c r="G356" s="8"/>
      <c r="H356" s="8"/>
      <c r="I356" s="8"/>
      <c r="J356" s="8"/>
    </row>
    <row r="357" spans="1:10" x14ac:dyDescent="0.25">
      <c r="A357" s="9"/>
      <c r="B357" s="8"/>
      <c r="E357" s="8"/>
      <c r="F357" s="8"/>
      <c r="G357" s="8"/>
      <c r="H357" s="8"/>
      <c r="I357" s="8"/>
      <c r="J357" s="8"/>
    </row>
    <row r="358" spans="1:10" x14ac:dyDescent="0.25">
      <c r="A358" s="9"/>
      <c r="B358" s="8"/>
      <c r="E358" s="8"/>
      <c r="F358" s="8"/>
      <c r="G358" s="8"/>
      <c r="H358" s="8"/>
      <c r="I358" s="8"/>
      <c r="J358" s="8"/>
    </row>
    <row r="359" spans="1:10" x14ac:dyDescent="0.25">
      <c r="A359" s="9"/>
      <c r="B359" s="8"/>
      <c r="E359" s="8"/>
      <c r="F359" s="8"/>
      <c r="G359" s="8"/>
      <c r="H359" s="8"/>
      <c r="I359" s="8"/>
      <c r="J359" s="8"/>
    </row>
    <row r="360" spans="1:10" x14ac:dyDescent="0.25">
      <c r="A360" s="9"/>
      <c r="B360" s="8"/>
      <c r="E360" s="8"/>
      <c r="F360" s="8"/>
      <c r="G360" s="8"/>
      <c r="H360" s="8"/>
      <c r="I360" s="8"/>
      <c r="J360" s="8"/>
    </row>
    <row r="361" spans="1:10" x14ac:dyDescent="0.25">
      <c r="A361" s="9"/>
      <c r="B361" s="8"/>
      <c r="E361" s="8"/>
      <c r="F361" s="8"/>
      <c r="G361" s="8"/>
      <c r="H361" s="8"/>
      <c r="I361" s="8"/>
      <c r="J361" s="8"/>
    </row>
    <row r="362" spans="1:10" x14ac:dyDescent="0.25">
      <c r="A362" s="9"/>
      <c r="B362" s="8"/>
      <c r="E362" s="8"/>
      <c r="F362" s="8"/>
      <c r="G362" s="8"/>
      <c r="H362" s="8"/>
      <c r="I362" s="8"/>
      <c r="J362" s="8"/>
    </row>
    <row r="363" spans="1:10" x14ac:dyDescent="0.25">
      <c r="A363" s="9"/>
      <c r="B363" s="8"/>
      <c r="E363" s="8"/>
      <c r="F363" s="8"/>
      <c r="G363" s="8"/>
      <c r="H363" s="8"/>
      <c r="I363" s="8"/>
      <c r="J363" s="8"/>
    </row>
    <row r="364" spans="1:10" x14ac:dyDescent="0.25">
      <c r="A364" s="9"/>
      <c r="B364" s="8"/>
      <c r="E364" s="8"/>
      <c r="F364" s="8"/>
      <c r="G364" s="8"/>
      <c r="H364" s="8"/>
      <c r="I364" s="8"/>
      <c r="J364" s="8"/>
    </row>
    <row r="365" spans="1:10" x14ac:dyDescent="0.25">
      <c r="A365" s="9"/>
      <c r="B365" s="8"/>
      <c r="E365" s="8"/>
      <c r="F365" s="8"/>
      <c r="G365" s="8"/>
      <c r="H365" s="8"/>
      <c r="I365" s="8"/>
      <c r="J365" s="8"/>
    </row>
    <row r="366" spans="1:10" x14ac:dyDescent="0.25">
      <c r="A366" s="9"/>
      <c r="B366" s="8"/>
      <c r="E366" s="8"/>
      <c r="F366" s="8"/>
      <c r="G366" s="8"/>
      <c r="H366" s="8"/>
      <c r="I366" s="8"/>
      <c r="J366" s="8"/>
    </row>
    <row r="367" spans="1:10" x14ac:dyDescent="0.25">
      <c r="A367" s="9"/>
      <c r="B367" s="8"/>
      <c r="E367" s="8"/>
      <c r="F367" s="8"/>
      <c r="G367" s="8"/>
      <c r="H367" s="8"/>
      <c r="I367" s="8"/>
      <c r="J367" s="8"/>
    </row>
    <row r="368" spans="1:10" x14ac:dyDescent="0.25">
      <c r="A368" s="9"/>
      <c r="B368" s="8"/>
      <c r="E368" s="8"/>
      <c r="F368" s="8"/>
      <c r="G368" s="8"/>
      <c r="H368" s="8"/>
      <c r="I368" s="8"/>
      <c r="J368" s="8"/>
    </row>
    <row r="369" spans="1:10" x14ac:dyDescent="0.25">
      <c r="A369" s="9"/>
      <c r="B369" s="8"/>
      <c r="E369" s="8"/>
      <c r="F369" s="8"/>
      <c r="G369" s="8"/>
      <c r="H369" s="8"/>
      <c r="I369" s="8"/>
      <c r="J369" s="8"/>
    </row>
    <row r="370" spans="1:10" x14ac:dyDescent="0.25">
      <c r="A370" s="9"/>
      <c r="B370" s="8"/>
      <c r="E370" s="8"/>
      <c r="F370" s="8"/>
      <c r="G370" s="8"/>
      <c r="H370" s="8"/>
      <c r="I370" s="8"/>
      <c r="J370" s="8"/>
    </row>
    <row r="371" spans="1:10" x14ac:dyDescent="0.25">
      <c r="A371" s="9"/>
      <c r="B371" s="8"/>
      <c r="E371" s="8"/>
      <c r="F371" s="8"/>
      <c r="G371" s="8"/>
      <c r="H371" s="8"/>
      <c r="I371" s="8"/>
      <c r="J371" s="8"/>
    </row>
    <row r="372" spans="1:10" x14ac:dyDescent="0.25">
      <c r="A372" s="9"/>
      <c r="B372" s="8"/>
      <c r="E372" s="8"/>
      <c r="F372" s="8"/>
      <c r="G372" s="8"/>
      <c r="H372" s="8"/>
      <c r="I372" s="8"/>
      <c r="J372" s="8"/>
    </row>
    <row r="373" spans="1:10" x14ac:dyDescent="0.25">
      <c r="A373" s="9"/>
      <c r="B373" s="8"/>
      <c r="E373" s="8"/>
      <c r="F373" s="8"/>
      <c r="G373" s="8"/>
      <c r="H373" s="8"/>
      <c r="I373" s="8"/>
      <c r="J373" s="8"/>
    </row>
    <row r="374" spans="1:10" x14ac:dyDescent="0.25">
      <c r="A374" s="9"/>
      <c r="B374" s="8"/>
      <c r="E374" s="8"/>
      <c r="F374" s="8"/>
      <c r="G374" s="8"/>
      <c r="H374" s="8"/>
      <c r="I374" s="8"/>
      <c r="J374" s="8"/>
    </row>
    <row r="375" spans="1:10" x14ac:dyDescent="0.25">
      <c r="A375" s="9"/>
      <c r="B375" s="8"/>
      <c r="E375" s="8"/>
      <c r="F375" s="8"/>
      <c r="G375" s="8"/>
      <c r="H375" s="8"/>
      <c r="I375" s="8"/>
      <c r="J375" s="8"/>
    </row>
    <row r="376" spans="1:10" x14ac:dyDescent="0.25">
      <c r="A376" s="9"/>
      <c r="B376" s="8"/>
      <c r="E376" s="8"/>
      <c r="F376" s="8"/>
      <c r="G376" s="8"/>
      <c r="H376" s="8"/>
      <c r="I376" s="8"/>
      <c r="J376" s="8"/>
    </row>
    <row r="377" spans="1:10" x14ac:dyDescent="0.25">
      <c r="A377" s="9"/>
      <c r="B377" s="8"/>
      <c r="E377" s="8"/>
      <c r="F377" s="8"/>
      <c r="G377" s="8"/>
      <c r="H377" s="8"/>
      <c r="I377" s="8"/>
      <c r="J377" s="8"/>
    </row>
    <row r="378" spans="1:10" x14ac:dyDescent="0.25">
      <c r="A378" s="9"/>
      <c r="B378" s="8"/>
      <c r="E378" s="8"/>
      <c r="F378" s="8"/>
      <c r="G378" s="8"/>
      <c r="H378" s="8"/>
      <c r="I378" s="8"/>
      <c r="J378" s="8"/>
    </row>
    <row r="379" spans="1:10" x14ac:dyDescent="0.25">
      <c r="A379" s="9"/>
      <c r="B379" s="8"/>
      <c r="E379" s="8"/>
      <c r="F379" s="8"/>
      <c r="G379" s="8"/>
      <c r="H379" s="8"/>
      <c r="I379" s="8"/>
      <c r="J379" s="8"/>
    </row>
    <row r="380" spans="1:10" x14ac:dyDescent="0.25">
      <c r="A380" s="9"/>
      <c r="B380" s="8"/>
      <c r="E380" s="8"/>
      <c r="F380" s="8"/>
      <c r="G380" s="8"/>
      <c r="H380" s="8"/>
      <c r="I380" s="8"/>
      <c r="J380" s="8"/>
    </row>
    <row r="381" spans="1:10" x14ac:dyDescent="0.25">
      <c r="A381" s="9"/>
      <c r="B381" s="8"/>
      <c r="E381" s="8"/>
      <c r="F381" s="8"/>
      <c r="G381" s="8"/>
      <c r="H381" s="8"/>
      <c r="I381" s="8"/>
      <c r="J381" s="8"/>
    </row>
    <row r="382" spans="1:10" x14ac:dyDescent="0.25">
      <c r="A382" s="9"/>
      <c r="B382" s="8"/>
      <c r="E382" s="8"/>
      <c r="F382" s="8"/>
      <c r="G382" s="8"/>
      <c r="H382" s="8"/>
      <c r="I382" s="8"/>
      <c r="J382" s="8"/>
    </row>
    <row r="383" spans="1:10" x14ac:dyDescent="0.25">
      <c r="A383" s="9"/>
      <c r="B383" s="8"/>
      <c r="E383" s="8"/>
      <c r="F383" s="8"/>
      <c r="G383" s="8"/>
      <c r="H383" s="8"/>
      <c r="I383" s="8"/>
      <c r="J383" s="8"/>
    </row>
    <row r="384" spans="1:10" x14ac:dyDescent="0.25">
      <c r="A384" s="9"/>
      <c r="B384" s="8"/>
      <c r="E384" s="8"/>
      <c r="F384" s="8"/>
      <c r="G384" s="8"/>
      <c r="H384" s="8"/>
      <c r="I384" s="8"/>
      <c r="J384" s="8"/>
    </row>
    <row r="385" spans="1:10" x14ac:dyDescent="0.25">
      <c r="A385" s="9"/>
      <c r="B385" s="8"/>
      <c r="E385" s="8"/>
      <c r="F385" s="8"/>
      <c r="G385" s="8"/>
      <c r="H385" s="8"/>
      <c r="I385" s="8"/>
      <c r="J385" s="8"/>
    </row>
    <row r="386" spans="1:10" x14ac:dyDescent="0.25">
      <c r="A386" s="9"/>
      <c r="B386" s="8"/>
      <c r="E386" s="8"/>
      <c r="F386" s="8"/>
      <c r="G386" s="8"/>
      <c r="H386" s="8"/>
      <c r="I386" s="8"/>
      <c r="J386" s="8"/>
    </row>
    <row r="387" spans="1:10" x14ac:dyDescent="0.25">
      <c r="A387" s="9"/>
      <c r="B387" s="8"/>
      <c r="E387" s="8"/>
      <c r="F387" s="8"/>
      <c r="G387" s="8"/>
      <c r="H387" s="8"/>
      <c r="I387" s="8"/>
      <c r="J387" s="8"/>
    </row>
    <row r="388" spans="1:10" x14ac:dyDescent="0.25">
      <c r="A388" s="9"/>
      <c r="B388" s="8"/>
      <c r="E388" s="8"/>
      <c r="F388" s="8"/>
      <c r="G388" s="8"/>
      <c r="H388" s="8"/>
      <c r="I388" s="8"/>
      <c r="J388" s="8"/>
    </row>
    <row r="389" spans="1:10" x14ac:dyDescent="0.25">
      <c r="A389" s="9"/>
      <c r="B389" s="8"/>
      <c r="E389" s="8"/>
      <c r="F389" s="8"/>
      <c r="G389" s="8"/>
      <c r="H389" s="8"/>
      <c r="I389" s="8"/>
      <c r="J389" s="8"/>
    </row>
    <row r="390" spans="1:10" x14ac:dyDescent="0.25">
      <c r="A390" s="9"/>
      <c r="B390" s="8"/>
      <c r="E390" s="8"/>
      <c r="F390" s="8"/>
      <c r="G390" s="8"/>
      <c r="H390" s="8"/>
      <c r="I390" s="8"/>
      <c r="J390" s="8"/>
    </row>
    <row r="391" spans="1:10" x14ac:dyDescent="0.25">
      <c r="A391" s="9"/>
      <c r="B391" s="8"/>
      <c r="E391" s="8"/>
      <c r="F391" s="8"/>
      <c r="G391" s="8"/>
      <c r="H391" s="8"/>
      <c r="I391" s="8"/>
      <c r="J391" s="8"/>
    </row>
    <row r="392" spans="1:10" x14ac:dyDescent="0.25">
      <c r="A392" s="9"/>
      <c r="B392" s="8"/>
      <c r="E392" s="8"/>
      <c r="F392" s="8"/>
      <c r="G392" s="8"/>
      <c r="H392" s="8"/>
      <c r="I392" s="8"/>
      <c r="J392" s="8"/>
    </row>
    <row r="393" spans="1:10" x14ac:dyDescent="0.25">
      <c r="A393" s="9"/>
      <c r="B393" s="8"/>
      <c r="E393" s="8"/>
      <c r="F393" s="8"/>
      <c r="G393" s="8"/>
      <c r="H393" s="8"/>
      <c r="I393" s="8"/>
      <c r="J393" s="8"/>
    </row>
    <row r="394" spans="1:10" x14ac:dyDescent="0.25">
      <c r="A394" s="9"/>
      <c r="B394" s="8"/>
      <c r="E394" s="8"/>
      <c r="F394" s="8"/>
      <c r="G394" s="8"/>
      <c r="H394" s="8"/>
      <c r="I394" s="8"/>
      <c r="J394" s="8"/>
    </row>
    <row r="395" spans="1:10" x14ac:dyDescent="0.25">
      <c r="A395" s="9"/>
      <c r="B395" s="8"/>
      <c r="E395" s="8"/>
      <c r="F395" s="8"/>
      <c r="G395" s="8"/>
      <c r="H395" s="8"/>
      <c r="I395" s="8"/>
      <c r="J395" s="8"/>
    </row>
    <row r="396" spans="1:10" x14ac:dyDescent="0.25">
      <c r="A396" s="9"/>
      <c r="B396" s="8"/>
      <c r="E396" s="8"/>
      <c r="F396" s="8"/>
      <c r="G396" s="8"/>
      <c r="H396" s="8"/>
      <c r="I396" s="8"/>
      <c r="J396" s="8"/>
    </row>
    <row r="397" spans="1:10" x14ac:dyDescent="0.25">
      <c r="A397" s="9"/>
      <c r="B397" s="8"/>
      <c r="E397" s="8"/>
      <c r="F397" s="8"/>
      <c r="G397" s="8"/>
      <c r="H397" s="8"/>
      <c r="I397" s="8"/>
      <c r="J397" s="8"/>
    </row>
    <row r="398" spans="1:10" x14ac:dyDescent="0.25">
      <c r="A398" s="9"/>
      <c r="B398" s="8"/>
      <c r="E398" s="8"/>
      <c r="F398" s="8"/>
      <c r="G398" s="8"/>
      <c r="H398" s="8"/>
      <c r="I398" s="8"/>
      <c r="J398" s="8"/>
    </row>
    <row r="399" spans="1:10" x14ac:dyDescent="0.25">
      <c r="A399" s="9"/>
      <c r="B399" s="8"/>
      <c r="E399" s="8"/>
      <c r="F399" s="8"/>
      <c r="G399" s="8"/>
      <c r="H399" s="8"/>
      <c r="I399" s="8"/>
      <c r="J399" s="8"/>
    </row>
    <row r="400" spans="1:10" x14ac:dyDescent="0.25">
      <c r="A400" s="9"/>
      <c r="B400" s="8"/>
      <c r="E400" s="8"/>
      <c r="F400" s="8"/>
      <c r="G400" s="8"/>
      <c r="H400" s="8"/>
      <c r="I400" s="8"/>
      <c r="J400" s="8"/>
    </row>
    <row r="401" spans="1:10" x14ac:dyDescent="0.25">
      <c r="A401" s="9"/>
      <c r="B401" s="8"/>
      <c r="E401" s="8"/>
      <c r="F401" s="8"/>
      <c r="G401" s="8"/>
      <c r="H401" s="8"/>
      <c r="I401" s="8"/>
      <c r="J401" s="8"/>
    </row>
    <row r="402" spans="1:10" x14ac:dyDescent="0.25">
      <c r="A402" s="9"/>
      <c r="B402" s="8"/>
      <c r="E402" s="8"/>
      <c r="F402" s="8"/>
      <c r="G402" s="8"/>
      <c r="H402" s="8"/>
      <c r="I402" s="8"/>
      <c r="J402" s="8"/>
    </row>
    <row r="403" spans="1:10" x14ac:dyDescent="0.25">
      <c r="A403" s="9"/>
      <c r="B403" s="8"/>
      <c r="E403" s="8"/>
      <c r="F403" s="8"/>
      <c r="G403" s="8"/>
      <c r="H403" s="8"/>
      <c r="I403" s="8"/>
      <c r="J403" s="8"/>
    </row>
    <row r="404" spans="1:10" x14ac:dyDescent="0.25">
      <c r="A404" s="9"/>
      <c r="B404" s="8"/>
      <c r="E404" s="8"/>
      <c r="F404" s="8"/>
      <c r="G404" s="8"/>
      <c r="H404" s="8"/>
      <c r="I404" s="8"/>
      <c r="J404" s="8"/>
    </row>
    <row r="405" spans="1:10" x14ac:dyDescent="0.25">
      <c r="A405" s="9"/>
      <c r="B405" s="8"/>
      <c r="E405" s="8"/>
      <c r="F405" s="8"/>
      <c r="G405" s="8"/>
      <c r="H405" s="8"/>
      <c r="I405" s="8"/>
      <c r="J405" s="8"/>
    </row>
    <row r="406" spans="1:10" x14ac:dyDescent="0.25">
      <c r="A406" s="9"/>
      <c r="B406" s="8"/>
      <c r="E406" s="8"/>
      <c r="F406" s="8"/>
      <c r="G406" s="8"/>
      <c r="H406" s="8"/>
      <c r="I406" s="8"/>
      <c r="J406" s="8"/>
    </row>
    <row r="407" spans="1:10" x14ac:dyDescent="0.25">
      <c r="A407" s="9"/>
      <c r="B407" s="8"/>
      <c r="E407" s="8"/>
      <c r="F407" s="8"/>
      <c r="G407" s="8"/>
      <c r="H407" s="8"/>
      <c r="I407" s="8"/>
      <c r="J407" s="8"/>
    </row>
    <row r="408" spans="1:10" x14ac:dyDescent="0.25">
      <c r="A408" s="9"/>
      <c r="B408" s="8"/>
      <c r="E408" s="8"/>
      <c r="F408" s="8"/>
      <c r="G408" s="8"/>
      <c r="H408" s="8"/>
      <c r="I408" s="8"/>
      <c r="J408" s="8"/>
    </row>
    <row r="409" spans="1:10" x14ac:dyDescent="0.25">
      <c r="A409" s="9"/>
      <c r="B409" s="8"/>
      <c r="E409" s="8"/>
      <c r="F409" s="8"/>
      <c r="G409" s="8"/>
      <c r="H409" s="8"/>
      <c r="I409" s="8"/>
      <c r="J409" s="8"/>
    </row>
    <row r="410" spans="1:10" x14ac:dyDescent="0.25">
      <c r="A410" s="9"/>
      <c r="B410" s="8"/>
      <c r="E410" s="8"/>
      <c r="F410" s="8"/>
      <c r="G410" s="8"/>
      <c r="H410" s="8"/>
      <c r="I410" s="8"/>
      <c r="J410" s="8"/>
    </row>
    <row r="411" spans="1:10" x14ac:dyDescent="0.25">
      <c r="A411" s="9"/>
      <c r="B411" s="8"/>
      <c r="E411" s="8"/>
      <c r="F411" s="8"/>
      <c r="G411" s="8"/>
      <c r="H411" s="8"/>
      <c r="I411" s="8"/>
      <c r="J411" s="8"/>
    </row>
    <row r="412" spans="1:10" x14ac:dyDescent="0.25">
      <c r="A412" s="9"/>
      <c r="B412" s="8"/>
      <c r="E412" s="8"/>
      <c r="F412" s="8"/>
      <c r="G412" s="8"/>
      <c r="H412" s="8"/>
      <c r="I412" s="8"/>
      <c r="J412" s="8"/>
    </row>
    <row r="413" spans="1:10" x14ac:dyDescent="0.25">
      <c r="A413" s="9"/>
      <c r="B413" s="8"/>
      <c r="E413" s="8"/>
      <c r="F413" s="8"/>
      <c r="G413" s="8"/>
      <c r="H413" s="8"/>
      <c r="I413" s="8"/>
      <c r="J413" s="8"/>
    </row>
    <row r="414" spans="1:10" x14ac:dyDescent="0.25">
      <c r="A414" s="9"/>
      <c r="B414" s="8"/>
      <c r="E414" s="8"/>
      <c r="F414" s="8"/>
      <c r="G414" s="8"/>
      <c r="H414" s="8"/>
      <c r="I414" s="8"/>
      <c r="J414" s="8"/>
    </row>
    <row r="415" spans="1:10" x14ac:dyDescent="0.25">
      <c r="A415" s="9"/>
      <c r="B415" s="8"/>
      <c r="E415" s="8"/>
      <c r="F415" s="8"/>
      <c r="G415" s="8"/>
      <c r="H415" s="8"/>
      <c r="I415" s="8"/>
      <c r="J415" s="8"/>
    </row>
    <row r="416" spans="1:10" x14ac:dyDescent="0.25">
      <c r="A416" s="9"/>
      <c r="B416" s="8"/>
      <c r="E416" s="8"/>
      <c r="F416" s="8"/>
      <c r="G416" s="8"/>
      <c r="H416" s="8"/>
      <c r="I416" s="8"/>
      <c r="J416" s="8"/>
    </row>
    <row r="417" spans="1:10" x14ac:dyDescent="0.25">
      <c r="A417" s="9"/>
      <c r="B417" s="8"/>
      <c r="E417" s="8"/>
      <c r="F417" s="8"/>
      <c r="G417" s="8"/>
      <c r="H417" s="8"/>
      <c r="I417" s="8"/>
      <c r="J417" s="8"/>
    </row>
    <row r="418" spans="1:10" x14ac:dyDescent="0.25">
      <c r="A418" s="9"/>
      <c r="B418" s="8"/>
      <c r="E418" s="8"/>
      <c r="F418" s="8"/>
      <c r="G418" s="8"/>
      <c r="H418" s="8"/>
      <c r="I418" s="8"/>
      <c r="J418" s="8"/>
    </row>
    <row r="419" spans="1:10" x14ac:dyDescent="0.25">
      <c r="A419" s="9"/>
      <c r="B419" s="8"/>
      <c r="E419" s="8"/>
      <c r="F419" s="8"/>
      <c r="G419" s="8"/>
      <c r="H419" s="8"/>
      <c r="I419" s="8"/>
      <c r="J419" s="8"/>
    </row>
    <row r="420" spans="1:10" x14ac:dyDescent="0.25">
      <c r="A420" s="9"/>
      <c r="B420" s="8"/>
      <c r="E420" s="8"/>
      <c r="F420" s="8"/>
      <c r="G420" s="8"/>
      <c r="H420" s="8"/>
      <c r="I420" s="8"/>
      <c r="J420" s="8"/>
    </row>
    <row r="421" spans="1:10" x14ac:dyDescent="0.25">
      <c r="A421" s="9"/>
      <c r="B421" s="8"/>
      <c r="E421" s="8"/>
      <c r="F421" s="8"/>
      <c r="G421" s="8"/>
      <c r="H421" s="8"/>
      <c r="I421" s="8"/>
      <c r="J421" s="8"/>
    </row>
    <row r="422" spans="1:10" x14ac:dyDescent="0.25">
      <c r="A422" s="9"/>
      <c r="B422" s="8"/>
      <c r="E422" s="8"/>
      <c r="F422" s="8"/>
      <c r="G422" s="8"/>
      <c r="H422" s="8"/>
      <c r="I422" s="8"/>
      <c r="J422" s="8"/>
    </row>
    <row r="423" spans="1:10" x14ac:dyDescent="0.25">
      <c r="A423" s="9"/>
      <c r="B423" s="8"/>
      <c r="E423" s="8"/>
      <c r="F423" s="8"/>
      <c r="G423" s="8"/>
      <c r="H423" s="8"/>
      <c r="I423" s="8"/>
      <c r="J423" s="8"/>
    </row>
    <row r="424" spans="1:10" x14ac:dyDescent="0.25">
      <c r="A424" s="9"/>
      <c r="B424" s="8"/>
      <c r="E424" s="8"/>
      <c r="F424" s="8"/>
      <c r="G424" s="8"/>
      <c r="H424" s="8"/>
      <c r="I424" s="8"/>
      <c r="J424" s="8"/>
    </row>
    <row r="425" spans="1:10" x14ac:dyDescent="0.25">
      <c r="A425" s="9"/>
      <c r="B425" s="8"/>
      <c r="E425" s="8"/>
      <c r="F425" s="8"/>
      <c r="G425" s="8"/>
      <c r="H425" s="8"/>
      <c r="I425" s="8"/>
      <c r="J425" s="8"/>
    </row>
    <row r="426" spans="1:10" x14ac:dyDescent="0.25">
      <c r="A426" s="9"/>
      <c r="B426" s="8"/>
      <c r="E426" s="8"/>
      <c r="F426" s="8"/>
      <c r="G426" s="8"/>
      <c r="H426" s="8"/>
      <c r="I426" s="8"/>
      <c r="J426" s="8"/>
    </row>
    <row r="427" spans="1:10" x14ac:dyDescent="0.25">
      <c r="A427" s="9"/>
      <c r="B427" s="8"/>
      <c r="E427" s="8"/>
      <c r="F427" s="8"/>
      <c r="G427" s="8"/>
      <c r="H427" s="8"/>
      <c r="I427" s="8"/>
      <c r="J427" s="8"/>
    </row>
    <row r="428" spans="1:10" x14ac:dyDescent="0.25">
      <c r="A428" s="9"/>
      <c r="B428" s="8"/>
      <c r="E428" s="8"/>
      <c r="F428" s="8"/>
      <c r="G428" s="8"/>
      <c r="H428" s="8"/>
      <c r="I428" s="8"/>
      <c r="J428" s="8"/>
    </row>
    <row r="429" spans="1:10" x14ac:dyDescent="0.25">
      <c r="A429" s="9"/>
      <c r="B429" s="8"/>
      <c r="E429" s="8"/>
      <c r="F429" s="8"/>
      <c r="G429" s="8"/>
      <c r="H429" s="8"/>
      <c r="I429" s="8"/>
      <c r="J429" s="8"/>
    </row>
    <row r="430" spans="1:10" x14ac:dyDescent="0.25">
      <c r="A430" s="9"/>
      <c r="B430" s="8"/>
      <c r="E430" s="8"/>
      <c r="F430" s="8"/>
      <c r="G430" s="8"/>
      <c r="H430" s="8"/>
      <c r="I430" s="8"/>
      <c r="J430" s="8"/>
    </row>
    <row r="431" spans="1:10" x14ac:dyDescent="0.25">
      <c r="A431" s="9"/>
      <c r="B431" s="8"/>
      <c r="E431" s="8"/>
      <c r="F431" s="8"/>
      <c r="G431" s="8"/>
      <c r="H431" s="8"/>
      <c r="I431" s="8"/>
      <c r="J431" s="8"/>
    </row>
    <row r="432" spans="1:10" x14ac:dyDescent="0.25">
      <c r="A432" s="9"/>
      <c r="B432" s="8"/>
      <c r="E432" s="8"/>
      <c r="F432" s="8"/>
      <c r="G432" s="8"/>
      <c r="H432" s="8"/>
      <c r="I432" s="8"/>
      <c r="J432" s="8"/>
    </row>
    <row r="433" spans="1:10" x14ac:dyDescent="0.25">
      <c r="A433" s="9"/>
      <c r="B433" s="8"/>
      <c r="E433" s="8"/>
      <c r="F433" s="8"/>
      <c r="G433" s="8"/>
      <c r="H433" s="8"/>
      <c r="I433" s="8"/>
      <c r="J433" s="8"/>
    </row>
    <row r="434" spans="1:10" x14ac:dyDescent="0.25">
      <c r="A434" s="9"/>
      <c r="B434" s="8"/>
      <c r="E434" s="8"/>
      <c r="F434" s="8"/>
      <c r="G434" s="8"/>
      <c r="H434" s="8"/>
      <c r="I434" s="8"/>
      <c r="J434" s="8"/>
    </row>
    <row r="435" spans="1:10" x14ac:dyDescent="0.25">
      <c r="A435" s="9"/>
      <c r="B435" s="8"/>
      <c r="E435" s="8"/>
      <c r="F435" s="8"/>
      <c r="G435" s="8"/>
      <c r="H435" s="8"/>
      <c r="I435" s="8"/>
      <c r="J435" s="8"/>
    </row>
    <row r="436" spans="1:10" x14ac:dyDescent="0.25">
      <c r="A436" s="9"/>
      <c r="B436" s="8"/>
      <c r="E436" s="8"/>
      <c r="F436" s="8"/>
      <c r="G436" s="8"/>
      <c r="H436" s="8"/>
      <c r="I436" s="8"/>
      <c r="J436" s="8"/>
    </row>
    <row r="437" spans="1:10" x14ac:dyDescent="0.25">
      <c r="A437" s="9"/>
      <c r="B437" s="8"/>
      <c r="E437" s="8"/>
      <c r="F437" s="8"/>
      <c r="G437" s="8"/>
      <c r="H437" s="8"/>
      <c r="I437" s="8"/>
      <c r="J437" s="8"/>
    </row>
    <row r="438" spans="1:10" x14ac:dyDescent="0.25">
      <c r="A438" s="9"/>
      <c r="B438" s="8"/>
      <c r="E438" s="8"/>
      <c r="F438" s="8"/>
      <c r="G438" s="8"/>
      <c r="H438" s="8"/>
      <c r="I438" s="8"/>
      <c r="J438" s="8"/>
    </row>
    <row r="439" spans="1:10" x14ac:dyDescent="0.25">
      <c r="A439" s="9"/>
      <c r="B439" s="8"/>
      <c r="E439" s="8"/>
      <c r="F439" s="8"/>
      <c r="G439" s="8"/>
      <c r="H439" s="8"/>
      <c r="I439" s="8"/>
      <c r="J439" s="8"/>
    </row>
    <row r="440" spans="1:10" x14ac:dyDescent="0.25">
      <c r="A440" s="9"/>
      <c r="B440" s="8"/>
      <c r="E440" s="8"/>
      <c r="F440" s="8"/>
      <c r="G440" s="8"/>
      <c r="H440" s="8"/>
      <c r="I440" s="8"/>
      <c r="J440" s="8"/>
    </row>
    <row r="441" spans="1:10" x14ac:dyDescent="0.25">
      <c r="A441" s="9"/>
      <c r="B441" s="8"/>
      <c r="E441" s="8"/>
      <c r="F441" s="8"/>
      <c r="G441" s="8"/>
      <c r="H441" s="8"/>
      <c r="I441" s="8"/>
      <c r="J441" s="8"/>
    </row>
    <row r="442" spans="1:10" x14ac:dyDescent="0.25">
      <c r="A442" s="9"/>
      <c r="B442" s="8"/>
      <c r="E442" s="8"/>
      <c r="F442" s="8"/>
      <c r="G442" s="8"/>
      <c r="H442" s="8"/>
      <c r="I442" s="8"/>
      <c r="J442" s="8"/>
    </row>
    <row r="443" spans="1:10" x14ac:dyDescent="0.25">
      <c r="A443" s="9"/>
      <c r="B443" s="8"/>
      <c r="E443" s="8"/>
      <c r="F443" s="8"/>
      <c r="G443" s="8"/>
      <c r="H443" s="8"/>
      <c r="I443" s="8"/>
      <c r="J443" s="8"/>
    </row>
    <row r="444" spans="1:10" x14ac:dyDescent="0.25">
      <c r="A444" s="9"/>
      <c r="B444" s="8"/>
      <c r="E444" s="8"/>
      <c r="F444" s="8"/>
      <c r="G444" s="8"/>
      <c r="H444" s="8"/>
      <c r="I444" s="8"/>
      <c r="J444" s="8"/>
    </row>
    <row r="445" spans="1:10" x14ac:dyDescent="0.25">
      <c r="A445" s="9"/>
      <c r="B445" s="8"/>
      <c r="E445" s="8"/>
      <c r="F445" s="8"/>
      <c r="G445" s="8"/>
      <c r="H445" s="8"/>
      <c r="I445" s="8"/>
      <c r="J445" s="8"/>
    </row>
    <row r="446" spans="1:10" x14ac:dyDescent="0.25">
      <c r="A446" s="9"/>
      <c r="B446" s="8"/>
      <c r="E446" s="8"/>
      <c r="F446" s="8"/>
      <c r="G446" s="8"/>
      <c r="H446" s="8"/>
      <c r="I446" s="8"/>
      <c r="J446" s="8"/>
    </row>
    <row r="447" spans="1:10" x14ac:dyDescent="0.25">
      <c r="A447" s="9"/>
      <c r="B447" s="8"/>
      <c r="E447" s="8"/>
      <c r="F447" s="8"/>
      <c r="G447" s="8"/>
      <c r="H447" s="8"/>
      <c r="I447" s="8"/>
      <c r="J447" s="8"/>
    </row>
    <row r="448" spans="1:10" x14ac:dyDescent="0.25">
      <c r="A448" s="9"/>
      <c r="B448" s="8"/>
      <c r="E448" s="8"/>
      <c r="F448" s="8"/>
      <c r="G448" s="8"/>
      <c r="H448" s="8"/>
      <c r="I448" s="8"/>
      <c r="J448" s="8"/>
    </row>
    <row r="449" spans="1:10" x14ac:dyDescent="0.25">
      <c r="A449" s="9"/>
      <c r="B449" s="8"/>
      <c r="E449" s="8"/>
      <c r="F449" s="8"/>
      <c r="G449" s="8"/>
      <c r="H449" s="8"/>
      <c r="I449" s="8"/>
      <c r="J449" s="8"/>
    </row>
    <row r="450" spans="1:10" x14ac:dyDescent="0.25">
      <c r="A450" s="9"/>
      <c r="B450" s="8"/>
      <c r="E450" s="8"/>
      <c r="F450" s="8"/>
      <c r="G450" s="8"/>
      <c r="H450" s="8"/>
      <c r="I450" s="8"/>
      <c r="J450" s="8"/>
    </row>
    <row r="451" spans="1:10" x14ac:dyDescent="0.25">
      <c r="A451" s="9"/>
      <c r="B451" s="8"/>
      <c r="E451" s="8"/>
      <c r="F451" s="8"/>
      <c r="G451" s="8"/>
      <c r="H451" s="8"/>
      <c r="I451" s="8"/>
      <c r="J451" s="8"/>
    </row>
    <row r="452" spans="1:10" x14ac:dyDescent="0.25">
      <c r="A452" s="9"/>
      <c r="B452" s="8"/>
      <c r="E452" s="8"/>
      <c r="F452" s="8"/>
      <c r="G452" s="8"/>
      <c r="H452" s="8"/>
      <c r="I452" s="8"/>
      <c r="J452" s="8"/>
    </row>
    <row r="453" spans="1:10" x14ac:dyDescent="0.25">
      <c r="A453" s="9"/>
      <c r="B453" s="8"/>
      <c r="E453" s="8"/>
      <c r="F453" s="8"/>
      <c r="G453" s="8"/>
      <c r="H453" s="8"/>
      <c r="I453" s="8"/>
      <c r="J453" s="8"/>
    </row>
    <row r="454" spans="1:10" x14ac:dyDescent="0.25">
      <c r="A454" s="9"/>
      <c r="B454" s="8"/>
      <c r="E454" s="8"/>
      <c r="F454" s="8"/>
      <c r="G454" s="8"/>
      <c r="H454" s="8"/>
      <c r="I454" s="8"/>
      <c r="J454" s="8"/>
    </row>
    <row r="455" spans="1:10" x14ac:dyDescent="0.25">
      <c r="A455" s="9"/>
      <c r="B455" s="8"/>
      <c r="E455" s="8"/>
      <c r="F455" s="8"/>
      <c r="G455" s="8"/>
      <c r="H455" s="8"/>
      <c r="I455" s="8"/>
      <c r="J455" s="8"/>
    </row>
    <row r="456" spans="1:10" x14ac:dyDescent="0.25">
      <c r="A456" s="9"/>
      <c r="B456" s="8"/>
      <c r="E456" s="8"/>
      <c r="F456" s="8"/>
      <c r="G456" s="8"/>
      <c r="H456" s="8"/>
      <c r="I456" s="8"/>
      <c r="J456" s="8"/>
    </row>
    <row r="457" spans="1:10" x14ac:dyDescent="0.25">
      <c r="A457" s="9"/>
      <c r="B457" s="8"/>
      <c r="E457" s="8"/>
      <c r="F457" s="8"/>
      <c r="G457" s="8"/>
      <c r="H457" s="8"/>
      <c r="I457" s="8"/>
      <c r="J457" s="8"/>
    </row>
    <row r="458" spans="1:10" x14ac:dyDescent="0.25">
      <c r="A458" s="9"/>
      <c r="B458" s="8"/>
      <c r="E458" s="8"/>
      <c r="F458" s="8"/>
      <c r="G458" s="8"/>
      <c r="H458" s="8"/>
      <c r="I458" s="8"/>
      <c r="J458" s="8"/>
    </row>
    <row r="459" spans="1:10" x14ac:dyDescent="0.25">
      <c r="A459" s="9"/>
      <c r="B459" s="8"/>
      <c r="E459" s="8"/>
      <c r="F459" s="8"/>
      <c r="G459" s="8"/>
      <c r="H459" s="8"/>
      <c r="I459" s="8"/>
      <c r="J459" s="8"/>
    </row>
    <row r="460" spans="1:10" x14ac:dyDescent="0.25">
      <c r="A460" s="9"/>
      <c r="B460" s="8"/>
      <c r="E460" s="8"/>
      <c r="F460" s="8"/>
      <c r="G460" s="8"/>
      <c r="H460" s="8"/>
      <c r="I460" s="8"/>
      <c r="J460" s="8"/>
    </row>
    <row r="461" spans="1:10" x14ac:dyDescent="0.25">
      <c r="A461" s="9"/>
      <c r="B461" s="8"/>
      <c r="E461" s="8"/>
      <c r="F461" s="8"/>
      <c r="G461" s="8"/>
      <c r="H461" s="8"/>
      <c r="I461" s="8"/>
      <c r="J461" s="8"/>
    </row>
    <row r="462" spans="1:10" x14ac:dyDescent="0.25">
      <c r="A462" s="9"/>
      <c r="B462" s="8"/>
      <c r="E462" s="8"/>
      <c r="F462" s="8"/>
      <c r="G462" s="8"/>
      <c r="H462" s="8"/>
      <c r="I462" s="8"/>
      <c r="J462" s="8"/>
    </row>
    <row r="463" spans="1:10" x14ac:dyDescent="0.25">
      <c r="A463" s="9"/>
      <c r="B463" s="8"/>
      <c r="E463" s="8"/>
      <c r="F463" s="8"/>
      <c r="G463" s="8"/>
      <c r="H463" s="8"/>
      <c r="I463" s="8"/>
      <c r="J463" s="8"/>
    </row>
    <row r="464" spans="1:10" x14ac:dyDescent="0.25">
      <c r="A464" s="9"/>
      <c r="B464" s="8"/>
      <c r="E464" s="8"/>
      <c r="F464" s="8"/>
      <c r="G464" s="8"/>
      <c r="H464" s="8"/>
      <c r="I464" s="8"/>
      <c r="J464" s="8"/>
    </row>
    <row r="465" spans="1:10" x14ac:dyDescent="0.25">
      <c r="A465" s="9"/>
      <c r="B465" s="8"/>
      <c r="E465" s="8"/>
      <c r="F465" s="8"/>
      <c r="G465" s="8"/>
      <c r="H465" s="8"/>
      <c r="I465" s="8"/>
      <c r="J465" s="8"/>
    </row>
    <row r="466" spans="1:10" x14ac:dyDescent="0.25">
      <c r="A466" s="9"/>
      <c r="B466" s="8"/>
      <c r="E466" s="8"/>
      <c r="F466" s="8"/>
      <c r="G466" s="8"/>
      <c r="H466" s="8"/>
      <c r="I466" s="8"/>
      <c r="J466" s="8"/>
    </row>
    <row r="467" spans="1:10" x14ac:dyDescent="0.25">
      <c r="A467" s="9"/>
      <c r="B467" s="8"/>
      <c r="E467" s="8"/>
      <c r="F467" s="8"/>
      <c r="G467" s="8"/>
      <c r="H467" s="8"/>
      <c r="I467" s="8"/>
      <c r="J467" s="8"/>
    </row>
    <row r="468" spans="1:10" x14ac:dyDescent="0.25">
      <c r="A468" s="9"/>
      <c r="B468" s="8"/>
      <c r="E468" s="8"/>
      <c r="F468" s="8"/>
      <c r="G468" s="8"/>
      <c r="H468" s="8"/>
      <c r="I468" s="8"/>
      <c r="J468" s="8"/>
    </row>
    <row r="469" spans="1:10" x14ac:dyDescent="0.25">
      <c r="A469" s="9"/>
      <c r="B469" s="8"/>
      <c r="E469" s="8"/>
      <c r="F469" s="8"/>
      <c r="G469" s="8"/>
      <c r="H469" s="8"/>
      <c r="I469" s="8"/>
      <c r="J469" s="8"/>
    </row>
    <row r="470" spans="1:10" x14ac:dyDescent="0.25">
      <c r="A470" s="9"/>
      <c r="B470" s="8"/>
      <c r="E470" s="8"/>
      <c r="F470" s="8"/>
      <c r="G470" s="8"/>
      <c r="H470" s="8"/>
      <c r="I470" s="8"/>
      <c r="J470" s="8"/>
    </row>
    <row r="471" spans="1:10" x14ac:dyDescent="0.25">
      <c r="A471" s="9"/>
      <c r="B471" s="8"/>
      <c r="E471" s="8"/>
      <c r="F471" s="8"/>
      <c r="G471" s="8"/>
      <c r="H471" s="8"/>
      <c r="I471" s="8"/>
      <c r="J471" s="8"/>
    </row>
    <row r="472" spans="1:10" x14ac:dyDescent="0.25">
      <c r="A472" s="9"/>
      <c r="B472" s="8"/>
      <c r="E472" s="8"/>
      <c r="F472" s="8"/>
      <c r="G472" s="8"/>
      <c r="H472" s="8"/>
      <c r="I472" s="8"/>
      <c r="J472" s="8"/>
    </row>
    <row r="473" spans="1:10" x14ac:dyDescent="0.25">
      <c r="A473" s="9"/>
      <c r="B473" s="8"/>
      <c r="E473" s="8"/>
      <c r="F473" s="8"/>
      <c r="G473" s="8"/>
      <c r="H473" s="8"/>
      <c r="I473" s="8"/>
      <c r="J473" s="8"/>
    </row>
    <row r="474" spans="1:10" x14ac:dyDescent="0.25">
      <c r="A474" s="9"/>
      <c r="B474" s="8"/>
      <c r="E474" s="8"/>
      <c r="F474" s="8"/>
      <c r="G474" s="8"/>
      <c r="H474" s="8"/>
      <c r="I474" s="8"/>
      <c r="J474" s="8"/>
    </row>
    <row r="475" spans="1:10" x14ac:dyDescent="0.25">
      <c r="A475" s="9"/>
      <c r="B475" s="8"/>
      <c r="E475" s="8"/>
      <c r="F475" s="8"/>
      <c r="G475" s="8"/>
      <c r="H475" s="8"/>
      <c r="I475" s="8"/>
      <c r="J475" s="8"/>
    </row>
    <row r="476" spans="1:10" x14ac:dyDescent="0.25">
      <c r="A476" s="9"/>
      <c r="B476" s="8"/>
      <c r="E476" s="8"/>
      <c r="F476" s="8"/>
      <c r="G476" s="8"/>
      <c r="H476" s="8"/>
      <c r="I476" s="8"/>
      <c r="J476" s="8"/>
    </row>
    <row r="477" spans="1:10" x14ac:dyDescent="0.25">
      <c r="A477" s="9"/>
      <c r="B477" s="8"/>
      <c r="E477" s="8"/>
      <c r="F477" s="8"/>
      <c r="G477" s="8"/>
      <c r="H477" s="8"/>
      <c r="I477" s="8"/>
      <c r="J477" s="8"/>
    </row>
    <row r="478" spans="1:10" x14ac:dyDescent="0.25">
      <c r="A478" s="9"/>
      <c r="B478" s="8"/>
      <c r="E478" s="8"/>
      <c r="F478" s="8"/>
      <c r="G478" s="8"/>
      <c r="H478" s="8"/>
      <c r="I478" s="8"/>
      <c r="J478" s="8"/>
    </row>
    <row r="479" spans="1:10" x14ac:dyDescent="0.25">
      <c r="A479" s="9"/>
      <c r="B479" s="8"/>
      <c r="E479" s="8"/>
      <c r="F479" s="8"/>
      <c r="G479" s="8"/>
      <c r="H479" s="8"/>
      <c r="I479" s="8"/>
      <c r="J479" s="8"/>
    </row>
    <row r="480" spans="1:10" x14ac:dyDescent="0.25">
      <c r="A480" s="9"/>
      <c r="B480" s="8"/>
      <c r="E480" s="8"/>
      <c r="F480" s="8"/>
      <c r="G480" s="8"/>
      <c r="H480" s="8"/>
      <c r="I480" s="8"/>
      <c r="J480" s="8"/>
    </row>
    <row r="481" spans="1:10" x14ac:dyDescent="0.25">
      <c r="A481" s="9"/>
      <c r="B481" s="8"/>
      <c r="E481" s="8"/>
      <c r="F481" s="8"/>
      <c r="G481" s="8"/>
      <c r="H481" s="8"/>
      <c r="I481" s="8"/>
      <c r="J481" s="8"/>
    </row>
    <row r="482" spans="1:10" x14ac:dyDescent="0.25">
      <c r="A482" s="9"/>
      <c r="B482" s="8"/>
      <c r="E482" s="8"/>
      <c r="F482" s="8"/>
      <c r="G482" s="8"/>
      <c r="H482" s="8"/>
      <c r="I482" s="8"/>
      <c r="J482" s="8"/>
    </row>
    <row r="483" spans="1:10" x14ac:dyDescent="0.25">
      <c r="A483" s="9"/>
      <c r="B483" s="8"/>
      <c r="E483" s="8"/>
      <c r="F483" s="8"/>
      <c r="G483" s="8"/>
      <c r="H483" s="8"/>
      <c r="I483" s="8"/>
      <c r="J483" s="8"/>
    </row>
    <row r="484" spans="1:10" x14ac:dyDescent="0.25">
      <c r="A484" s="9"/>
      <c r="B484" s="8"/>
      <c r="E484" s="8"/>
      <c r="F484" s="8"/>
      <c r="G484" s="8"/>
      <c r="H484" s="8"/>
      <c r="I484" s="8"/>
      <c r="J484" s="8"/>
    </row>
    <row r="485" spans="1:10" x14ac:dyDescent="0.25">
      <c r="A485" s="9"/>
      <c r="B485" s="8"/>
      <c r="E485" s="8"/>
      <c r="F485" s="8"/>
      <c r="G485" s="8"/>
      <c r="H485" s="8"/>
      <c r="I485" s="8"/>
      <c r="J485" s="8"/>
    </row>
    <row r="486" spans="1:10" x14ac:dyDescent="0.25">
      <c r="A486" s="9"/>
      <c r="B486" s="8"/>
      <c r="E486" s="8"/>
      <c r="F486" s="8"/>
      <c r="G486" s="8"/>
      <c r="H486" s="8"/>
      <c r="I486" s="8"/>
      <c r="J486" s="8"/>
    </row>
    <row r="487" spans="1:10" x14ac:dyDescent="0.25">
      <c r="A487" s="9"/>
      <c r="B487" s="8"/>
      <c r="E487" s="8"/>
      <c r="F487" s="8"/>
      <c r="G487" s="8"/>
      <c r="H487" s="8"/>
      <c r="I487" s="8"/>
      <c r="J487" s="8"/>
    </row>
    <row r="488" spans="1:10" x14ac:dyDescent="0.25">
      <c r="A488" s="9"/>
      <c r="B488" s="8"/>
      <c r="E488" s="8"/>
      <c r="F488" s="8"/>
      <c r="G488" s="8"/>
      <c r="H488" s="8"/>
      <c r="I488" s="8"/>
      <c r="J488" s="8"/>
    </row>
    <row r="489" spans="1:10" x14ac:dyDescent="0.25">
      <c r="A489" s="9"/>
      <c r="B489" s="8"/>
      <c r="E489" s="8"/>
      <c r="F489" s="8"/>
      <c r="G489" s="8"/>
      <c r="H489" s="8"/>
      <c r="I489" s="8"/>
      <c r="J489" s="8"/>
    </row>
    <row r="490" spans="1:10" x14ac:dyDescent="0.25">
      <c r="A490" s="9"/>
      <c r="B490" s="8"/>
      <c r="E490" s="8"/>
      <c r="F490" s="8"/>
      <c r="G490" s="8"/>
      <c r="H490" s="8"/>
      <c r="I490" s="8"/>
      <c r="J490" s="8"/>
    </row>
    <row r="491" spans="1:10" x14ac:dyDescent="0.25">
      <c r="A491" s="9"/>
      <c r="B491" s="8"/>
      <c r="E491" s="8"/>
      <c r="F491" s="8"/>
      <c r="G491" s="8"/>
      <c r="H491" s="8"/>
      <c r="I491" s="8"/>
      <c r="J491" s="8"/>
    </row>
    <row r="492" spans="1:10" x14ac:dyDescent="0.25">
      <c r="A492" s="9"/>
      <c r="B492" s="8"/>
      <c r="E492" s="8"/>
      <c r="F492" s="8"/>
      <c r="G492" s="8"/>
      <c r="H492" s="8"/>
      <c r="I492" s="8"/>
      <c r="J492" s="8"/>
    </row>
    <row r="493" spans="1:10" x14ac:dyDescent="0.25">
      <c r="A493" s="9"/>
      <c r="B493" s="8"/>
      <c r="E493" s="8"/>
      <c r="F493" s="8"/>
      <c r="G493" s="8"/>
      <c r="H493" s="8"/>
      <c r="I493" s="8"/>
      <c r="J493" s="8"/>
    </row>
    <row r="494" spans="1:10" x14ac:dyDescent="0.25">
      <c r="A494" s="9"/>
      <c r="B494" s="8"/>
      <c r="E494" s="8"/>
      <c r="F494" s="8"/>
      <c r="G494" s="8"/>
      <c r="H494" s="8"/>
      <c r="I494" s="8"/>
      <c r="J494" s="8"/>
    </row>
    <row r="495" spans="1:10" x14ac:dyDescent="0.25">
      <c r="A495" s="9"/>
      <c r="B495" s="8"/>
      <c r="E495" s="8"/>
      <c r="F495" s="8"/>
      <c r="G495" s="8"/>
      <c r="H495" s="8"/>
      <c r="I495" s="8"/>
      <c r="J495" s="8"/>
    </row>
    <row r="496" spans="1:10" x14ac:dyDescent="0.25">
      <c r="A496" s="9"/>
      <c r="B496" s="8"/>
      <c r="E496" s="8"/>
      <c r="F496" s="8"/>
      <c r="G496" s="8"/>
      <c r="H496" s="8"/>
      <c r="I496" s="8"/>
      <c r="J496" s="8"/>
    </row>
    <row r="497" spans="1:10" x14ac:dyDescent="0.25">
      <c r="A497" s="9"/>
      <c r="B497" s="8"/>
      <c r="E497" s="8"/>
      <c r="F497" s="8"/>
      <c r="G497" s="8"/>
      <c r="H497" s="8"/>
      <c r="I497" s="8"/>
      <c r="J497" s="8"/>
    </row>
    <row r="498" spans="1:10" x14ac:dyDescent="0.25">
      <c r="A498" s="9"/>
      <c r="B498" s="8"/>
      <c r="E498" s="8"/>
      <c r="F498" s="8"/>
      <c r="G498" s="8"/>
      <c r="H498" s="8"/>
      <c r="I498" s="8"/>
      <c r="J498" s="8"/>
    </row>
    <row r="499" spans="1:10" x14ac:dyDescent="0.25">
      <c r="A499" s="9"/>
      <c r="B499" s="8"/>
      <c r="E499" s="8"/>
      <c r="F499" s="8"/>
      <c r="G499" s="8"/>
      <c r="H499" s="8"/>
      <c r="I499" s="8"/>
      <c r="J499" s="8"/>
    </row>
    <row r="500" spans="1:10" x14ac:dyDescent="0.25">
      <c r="A500" s="9"/>
      <c r="B500" s="8"/>
      <c r="E500" s="8"/>
      <c r="F500" s="8"/>
      <c r="G500" s="8"/>
      <c r="H500" s="8"/>
      <c r="I500" s="8"/>
      <c r="J500" s="8"/>
    </row>
    <row r="501" spans="1:10" x14ac:dyDescent="0.25">
      <c r="A501" s="9"/>
      <c r="B501" s="8"/>
      <c r="E501" s="8"/>
      <c r="F501" s="8"/>
      <c r="G501" s="8"/>
      <c r="H501" s="8"/>
      <c r="I501" s="8"/>
      <c r="J501" s="8"/>
    </row>
    <row r="502" spans="1:10" x14ac:dyDescent="0.25">
      <c r="A502" s="9"/>
      <c r="B502" s="8"/>
      <c r="E502" s="8"/>
      <c r="F502" s="8"/>
      <c r="G502" s="8"/>
      <c r="H502" s="8"/>
      <c r="I502" s="8"/>
      <c r="J502" s="8"/>
    </row>
    <row r="503" spans="1:10" x14ac:dyDescent="0.25">
      <c r="A503" s="9"/>
      <c r="B503" s="8"/>
      <c r="E503" s="8"/>
      <c r="F503" s="8"/>
      <c r="G503" s="8"/>
      <c r="H503" s="8"/>
      <c r="I503" s="8"/>
      <c r="J503" s="8"/>
    </row>
    <row r="504" spans="1:10" x14ac:dyDescent="0.25">
      <c r="A504" s="9"/>
      <c r="B504" s="8"/>
      <c r="E504" s="8"/>
      <c r="F504" s="8"/>
      <c r="G504" s="8"/>
      <c r="H504" s="8"/>
      <c r="I504" s="8"/>
      <c r="J504" s="8"/>
    </row>
    <row r="505" spans="1:10" x14ac:dyDescent="0.25">
      <c r="A505" s="9"/>
      <c r="B505" s="8"/>
      <c r="E505" s="8"/>
      <c r="F505" s="8"/>
      <c r="G505" s="8"/>
      <c r="H505" s="8"/>
      <c r="I505" s="8"/>
      <c r="J505" s="8"/>
    </row>
    <row r="506" spans="1:10" x14ac:dyDescent="0.25">
      <c r="A506" s="9"/>
      <c r="B506" s="8"/>
      <c r="E506" s="8"/>
      <c r="F506" s="8"/>
      <c r="G506" s="8"/>
      <c r="H506" s="8"/>
      <c r="I506" s="8"/>
      <c r="J506" s="8"/>
    </row>
    <row r="507" spans="1:10" x14ac:dyDescent="0.25">
      <c r="A507" s="9"/>
      <c r="B507" s="8"/>
      <c r="E507" s="8"/>
      <c r="F507" s="8"/>
      <c r="G507" s="8"/>
      <c r="H507" s="8"/>
      <c r="I507" s="8"/>
      <c r="J507" s="8"/>
    </row>
    <row r="508" spans="1:10" x14ac:dyDescent="0.25">
      <c r="A508" s="9"/>
      <c r="B508" s="8"/>
      <c r="E508" s="8"/>
      <c r="F508" s="8"/>
      <c r="G508" s="8"/>
      <c r="H508" s="8"/>
      <c r="I508" s="8"/>
      <c r="J508" s="8"/>
    </row>
    <row r="509" spans="1:10" x14ac:dyDescent="0.25">
      <c r="A509" s="9"/>
      <c r="B509" s="8"/>
      <c r="E509" s="8"/>
      <c r="F509" s="8"/>
      <c r="G509" s="8"/>
      <c r="H509" s="8"/>
      <c r="I509" s="8"/>
      <c r="J509" s="8"/>
    </row>
    <row r="510" spans="1:10" x14ac:dyDescent="0.25">
      <c r="A510" s="9"/>
      <c r="B510" s="8"/>
      <c r="E510" s="8"/>
      <c r="F510" s="8"/>
      <c r="G510" s="8"/>
      <c r="H510" s="8"/>
      <c r="I510" s="8"/>
      <c r="J510" s="8"/>
    </row>
    <row r="511" spans="1:10" x14ac:dyDescent="0.25">
      <c r="A511" s="9"/>
      <c r="B511" s="8"/>
      <c r="E511" s="8"/>
      <c r="F511" s="8"/>
      <c r="G511" s="8"/>
      <c r="H511" s="8"/>
      <c r="I511" s="8"/>
      <c r="J511" s="8"/>
    </row>
    <row r="512" spans="1:10" x14ac:dyDescent="0.25">
      <c r="A512" s="9"/>
      <c r="B512" s="8"/>
      <c r="E512" s="8"/>
      <c r="F512" s="8"/>
      <c r="G512" s="8"/>
      <c r="H512" s="8"/>
      <c r="I512" s="8"/>
      <c r="J512" s="8"/>
    </row>
    <row r="513" spans="1:10" x14ac:dyDescent="0.25">
      <c r="A513" s="9"/>
      <c r="B513" s="8"/>
      <c r="E513" s="8"/>
      <c r="F513" s="8"/>
      <c r="G513" s="8"/>
      <c r="H513" s="8"/>
      <c r="I513" s="8"/>
      <c r="J513" s="8"/>
    </row>
    <row r="514" spans="1:10" x14ac:dyDescent="0.25">
      <c r="A514" s="9"/>
      <c r="B514" s="8"/>
      <c r="E514" s="8"/>
      <c r="F514" s="8"/>
      <c r="G514" s="8"/>
      <c r="H514" s="8"/>
      <c r="I514" s="8"/>
      <c r="J514" s="8"/>
    </row>
    <row r="515" spans="1:10" x14ac:dyDescent="0.25">
      <c r="A515" s="9"/>
      <c r="B515" s="8"/>
      <c r="E515" s="8"/>
      <c r="F515" s="8"/>
      <c r="G515" s="8"/>
      <c r="H515" s="8"/>
      <c r="I515" s="8"/>
      <c r="J515" s="8"/>
    </row>
    <row r="516" spans="1:10" x14ac:dyDescent="0.25">
      <c r="A516" s="9"/>
      <c r="B516" s="8"/>
      <c r="E516" s="8"/>
      <c r="F516" s="8"/>
      <c r="G516" s="8"/>
      <c r="H516" s="8"/>
      <c r="I516" s="8"/>
      <c r="J516" s="8"/>
    </row>
    <row r="517" spans="1:10" x14ac:dyDescent="0.25">
      <c r="A517" s="9"/>
      <c r="B517" s="8"/>
      <c r="E517" s="8"/>
      <c r="F517" s="8"/>
      <c r="G517" s="8"/>
      <c r="H517" s="8"/>
      <c r="I517" s="8"/>
      <c r="J517" s="8"/>
    </row>
    <row r="518" spans="1:10" x14ac:dyDescent="0.25">
      <c r="A518" s="9"/>
      <c r="B518" s="8"/>
      <c r="E518" s="8"/>
      <c r="F518" s="8"/>
      <c r="G518" s="8"/>
      <c r="H518" s="8"/>
      <c r="I518" s="8"/>
      <c r="J518" s="8"/>
    </row>
    <row r="519" spans="1:10" x14ac:dyDescent="0.25">
      <c r="A519" s="9"/>
      <c r="B519" s="8"/>
      <c r="E519" s="8"/>
      <c r="F519" s="8"/>
      <c r="G519" s="8"/>
      <c r="H519" s="8"/>
      <c r="I519" s="8"/>
      <c r="J519" s="8"/>
    </row>
    <row r="520" spans="1:10" x14ac:dyDescent="0.25">
      <c r="A520" s="9"/>
      <c r="B520" s="8"/>
      <c r="E520" s="8"/>
      <c r="F520" s="8"/>
      <c r="G520" s="8"/>
      <c r="H520" s="8"/>
      <c r="I520" s="8"/>
      <c r="J520" s="8"/>
    </row>
    <row r="521" spans="1:10" x14ac:dyDescent="0.25">
      <c r="A521" s="9"/>
      <c r="B521" s="8"/>
      <c r="E521" s="8"/>
      <c r="F521" s="8"/>
      <c r="G521" s="8"/>
      <c r="H521" s="8"/>
      <c r="I521" s="8"/>
      <c r="J521" s="8"/>
    </row>
    <row r="522" spans="1:10" x14ac:dyDescent="0.25">
      <c r="A522" s="9"/>
      <c r="B522" s="8"/>
      <c r="E522" s="8"/>
      <c r="F522" s="8"/>
      <c r="G522" s="8"/>
      <c r="H522" s="8"/>
      <c r="I522" s="8"/>
      <c r="J522" s="8"/>
    </row>
    <row r="523" spans="1:10" x14ac:dyDescent="0.25">
      <c r="A523" s="9"/>
      <c r="B523" s="8"/>
      <c r="E523" s="8"/>
      <c r="F523" s="8"/>
      <c r="G523" s="8"/>
      <c r="H523" s="8"/>
      <c r="I523" s="8"/>
      <c r="J523" s="8"/>
    </row>
    <row r="524" spans="1:10" x14ac:dyDescent="0.25">
      <c r="A524" s="9"/>
      <c r="B524" s="8"/>
      <c r="E524" s="8"/>
      <c r="F524" s="8"/>
      <c r="G524" s="8"/>
      <c r="H524" s="8"/>
      <c r="I524" s="8"/>
      <c r="J524" s="8"/>
    </row>
    <row r="525" spans="1:10" x14ac:dyDescent="0.25">
      <c r="A525" s="9"/>
      <c r="B525" s="8"/>
      <c r="E525" s="8"/>
      <c r="F525" s="8"/>
      <c r="G525" s="8"/>
      <c r="H525" s="8"/>
      <c r="I525" s="8"/>
      <c r="J525" s="8"/>
    </row>
    <row r="526" spans="1:10" x14ac:dyDescent="0.25">
      <c r="A526" s="9"/>
      <c r="B526" s="8"/>
      <c r="E526" s="8"/>
      <c r="F526" s="8"/>
      <c r="G526" s="8"/>
      <c r="H526" s="8"/>
      <c r="I526" s="8"/>
      <c r="J526" s="8"/>
    </row>
    <row r="527" spans="1:10" x14ac:dyDescent="0.25">
      <c r="A527" s="9"/>
      <c r="B527" s="8"/>
      <c r="E527" s="8"/>
      <c r="F527" s="8"/>
      <c r="G527" s="8"/>
      <c r="H527" s="8"/>
      <c r="I527" s="8"/>
      <c r="J527" s="8"/>
    </row>
    <row r="528" spans="1:10" x14ac:dyDescent="0.25">
      <c r="A528" s="9"/>
      <c r="B528" s="8"/>
      <c r="E528" s="8"/>
      <c r="F528" s="8"/>
      <c r="G528" s="8"/>
      <c r="H528" s="8"/>
      <c r="I528" s="8"/>
      <c r="J528" s="8"/>
    </row>
    <row r="529" spans="1:10" x14ac:dyDescent="0.25">
      <c r="A529" s="9"/>
      <c r="B529" s="8"/>
      <c r="E529" s="8"/>
      <c r="F529" s="8"/>
      <c r="G529" s="8"/>
      <c r="H529" s="8"/>
      <c r="I529" s="8"/>
      <c r="J529" s="8"/>
    </row>
    <row r="530" spans="1:10" x14ac:dyDescent="0.25">
      <c r="A530" s="9"/>
      <c r="B530" s="8"/>
      <c r="E530" s="8"/>
      <c r="F530" s="8"/>
      <c r="G530" s="8"/>
      <c r="H530" s="8"/>
      <c r="I530" s="8"/>
      <c r="J530" s="8"/>
    </row>
    <row r="531" spans="1:10" x14ac:dyDescent="0.25">
      <c r="A531" s="9"/>
      <c r="B531" s="8"/>
      <c r="E531" s="8"/>
      <c r="F531" s="8"/>
      <c r="G531" s="8"/>
      <c r="H531" s="8"/>
      <c r="I531" s="8"/>
      <c r="J531" s="8"/>
    </row>
    <row r="532" spans="1:10" x14ac:dyDescent="0.25">
      <c r="A532" s="9"/>
      <c r="B532" s="8"/>
      <c r="E532" s="8"/>
      <c r="F532" s="8"/>
      <c r="G532" s="8"/>
      <c r="H532" s="8"/>
      <c r="I532" s="8"/>
      <c r="J532" s="8"/>
    </row>
    <row r="533" spans="1:10" x14ac:dyDescent="0.25">
      <c r="A533" s="9"/>
      <c r="B533" s="8"/>
      <c r="E533" s="8"/>
      <c r="F533" s="8"/>
      <c r="G533" s="8"/>
      <c r="H533" s="8"/>
      <c r="I533" s="8"/>
      <c r="J533" s="8"/>
    </row>
    <row r="534" spans="1:10" x14ac:dyDescent="0.25">
      <c r="A534" s="9"/>
      <c r="B534" s="8"/>
      <c r="E534" s="8"/>
      <c r="F534" s="8"/>
      <c r="G534" s="8"/>
      <c r="H534" s="8"/>
      <c r="I534" s="8"/>
      <c r="J534" s="8"/>
    </row>
    <row r="535" spans="1:10" x14ac:dyDescent="0.25">
      <c r="A535" s="9"/>
      <c r="B535" s="8"/>
      <c r="E535" s="8"/>
      <c r="F535" s="8"/>
      <c r="G535" s="8"/>
      <c r="H535" s="8"/>
      <c r="I535" s="8"/>
      <c r="J535" s="8"/>
    </row>
    <row r="536" spans="1:10" x14ac:dyDescent="0.25">
      <c r="A536" s="9"/>
      <c r="B536" s="8"/>
      <c r="E536" s="8"/>
      <c r="F536" s="8"/>
      <c r="G536" s="8"/>
      <c r="H536" s="8"/>
      <c r="I536" s="8"/>
      <c r="J536" s="8"/>
    </row>
    <row r="537" spans="1:10" x14ac:dyDescent="0.25">
      <c r="A537" s="9"/>
      <c r="B537" s="8"/>
      <c r="E537" s="8"/>
      <c r="F537" s="8"/>
      <c r="G537" s="8"/>
      <c r="H537" s="8"/>
      <c r="I537" s="8"/>
      <c r="J537" s="8"/>
    </row>
    <row r="538" spans="1:10" x14ac:dyDescent="0.25">
      <c r="A538" s="9"/>
      <c r="B538" s="8"/>
      <c r="E538" s="8"/>
      <c r="F538" s="8"/>
      <c r="G538" s="8"/>
      <c r="H538" s="8"/>
      <c r="I538" s="8"/>
      <c r="J538" s="8"/>
    </row>
    <row r="539" spans="1:10" x14ac:dyDescent="0.25">
      <c r="A539" s="9"/>
      <c r="B539" s="8"/>
      <c r="E539" s="8"/>
      <c r="F539" s="8"/>
      <c r="G539" s="8"/>
      <c r="H539" s="8"/>
      <c r="I539" s="8"/>
      <c r="J539" s="8"/>
    </row>
    <row r="540" spans="1:10" x14ac:dyDescent="0.25">
      <c r="A540" s="9"/>
      <c r="B540" s="8"/>
      <c r="E540" s="8"/>
      <c r="F540" s="8"/>
      <c r="G540" s="8"/>
      <c r="H540" s="8"/>
      <c r="I540" s="8"/>
      <c r="J540" s="8"/>
    </row>
    <row r="541" spans="1:10" x14ac:dyDescent="0.25">
      <c r="A541" s="9"/>
      <c r="B541" s="8"/>
      <c r="E541" s="8"/>
      <c r="F541" s="8"/>
      <c r="G541" s="8"/>
      <c r="H541" s="8"/>
      <c r="I541" s="8"/>
      <c r="J541" s="8"/>
    </row>
    <row r="542" spans="1:10" x14ac:dyDescent="0.25">
      <c r="A542" s="9"/>
      <c r="B542" s="8"/>
      <c r="E542" s="8"/>
      <c r="F542" s="8"/>
      <c r="G542" s="8"/>
      <c r="H542" s="8"/>
      <c r="I542" s="8"/>
      <c r="J542" s="8"/>
    </row>
    <row r="543" spans="1:10" x14ac:dyDescent="0.25">
      <c r="A543" s="9"/>
      <c r="B543" s="8"/>
      <c r="E543" s="8"/>
      <c r="F543" s="8"/>
      <c r="G543" s="8"/>
      <c r="H543" s="8"/>
      <c r="I543" s="8"/>
      <c r="J543" s="8"/>
    </row>
    <row r="544" spans="1:10" x14ac:dyDescent="0.25">
      <c r="A544" s="9"/>
      <c r="B544" s="8"/>
      <c r="E544" s="8"/>
      <c r="F544" s="8"/>
      <c r="G544" s="8"/>
      <c r="H544" s="8"/>
      <c r="I544" s="8"/>
      <c r="J544" s="8"/>
    </row>
    <row r="545" spans="1:10" x14ac:dyDescent="0.25">
      <c r="A545" s="9"/>
      <c r="B545" s="8"/>
      <c r="E545" s="8"/>
      <c r="F545" s="8"/>
      <c r="G545" s="8"/>
      <c r="H545" s="8"/>
      <c r="I545" s="8"/>
      <c r="J545" s="8"/>
    </row>
    <row r="546" spans="1:10" x14ac:dyDescent="0.25">
      <c r="A546" s="9"/>
      <c r="B546" s="8"/>
      <c r="E546" s="8"/>
      <c r="F546" s="8"/>
      <c r="G546" s="8"/>
      <c r="H546" s="8"/>
      <c r="I546" s="8"/>
      <c r="J546" s="8"/>
    </row>
    <row r="547" spans="1:10" x14ac:dyDescent="0.25">
      <c r="A547" s="9"/>
      <c r="B547" s="8"/>
      <c r="E547" s="8"/>
      <c r="F547" s="8"/>
      <c r="G547" s="8"/>
      <c r="H547" s="8"/>
      <c r="I547" s="8"/>
      <c r="J547" s="8"/>
    </row>
    <row r="548" spans="1:10" x14ac:dyDescent="0.25">
      <c r="A548" s="9"/>
      <c r="B548" s="8"/>
      <c r="E548" s="8"/>
      <c r="F548" s="8"/>
      <c r="G548" s="8"/>
      <c r="H548" s="8"/>
      <c r="I548" s="8"/>
      <c r="J548" s="8"/>
    </row>
    <row r="549" spans="1:10" x14ac:dyDescent="0.25">
      <c r="A549" s="9"/>
      <c r="B549" s="8"/>
      <c r="E549" s="8"/>
      <c r="F549" s="8"/>
      <c r="G549" s="8"/>
      <c r="H549" s="8"/>
      <c r="I549" s="8"/>
      <c r="J549" s="8"/>
    </row>
    <row r="550" spans="1:10" x14ac:dyDescent="0.25">
      <c r="A550" s="9"/>
      <c r="B550" s="8"/>
      <c r="E550" s="8"/>
      <c r="F550" s="8"/>
      <c r="G550" s="8"/>
      <c r="H550" s="8"/>
      <c r="I550" s="8"/>
      <c r="J550" s="8"/>
    </row>
    <row r="551" spans="1:10" x14ac:dyDescent="0.25">
      <c r="A551" s="9"/>
      <c r="B551" s="8"/>
      <c r="E551" s="8"/>
      <c r="F551" s="8"/>
      <c r="G551" s="8"/>
      <c r="H551" s="8"/>
      <c r="I551" s="8"/>
      <c r="J551" s="8"/>
    </row>
    <row r="552" spans="1:10" x14ac:dyDescent="0.25">
      <c r="A552" s="9"/>
      <c r="B552" s="8"/>
      <c r="E552" s="8"/>
      <c r="F552" s="8"/>
      <c r="G552" s="8"/>
      <c r="H552" s="8"/>
      <c r="I552" s="8"/>
      <c r="J552" s="8"/>
    </row>
    <row r="553" spans="1:10" x14ac:dyDescent="0.25">
      <c r="A553" s="9"/>
      <c r="B553" s="8"/>
      <c r="E553" s="8"/>
      <c r="F553" s="8"/>
      <c r="G553" s="8"/>
      <c r="H553" s="8"/>
      <c r="I553" s="8"/>
      <c r="J553" s="8"/>
    </row>
    <row r="554" spans="1:10" x14ac:dyDescent="0.25">
      <c r="A554" s="9"/>
      <c r="B554" s="8"/>
      <c r="E554" s="8"/>
      <c r="F554" s="8"/>
      <c r="G554" s="8"/>
      <c r="H554" s="8"/>
      <c r="I554" s="8"/>
      <c r="J554" s="8"/>
    </row>
    <row r="555" spans="1:10" x14ac:dyDescent="0.25">
      <c r="A555" s="9"/>
      <c r="B555" s="8"/>
      <c r="E555" s="8"/>
      <c r="F555" s="8"/>
      <c r="G555" s="8"/>
      <c r="H555" s="8"/>
      <c r="I555" s="8"/>
      <c r="J555" s="8"/>
    </row>
    <row r="556" spans="1:10" x14ac:dyDescent="0.25">
      <c r="A556" s="9"/>
      <c r="B556" s="8"/>
      <c r="E556" s="8"/>
      <c r="F556" s="8"/>
      <c r="G556" s="8"/>
      <c r="H556" s="8"/>
      <c r="I556" s="8"/>
      <c r="J556" s="8"/>
    </row>
    <row r="557" spans="1:10" x14ac:dyDescent="0.25">
      <c r="A557" s="9"/>
      <c r="B557" s="8"/>
      <c r="E557" s="8"/>
      <c r="F557" s="8"/>
      <c r="G557" s="8"/>
      <c r="H557" s="8"/>
      <c r="I557" s="8"/>
      <c r="J557" s="8"/>
    </row>
    <row r="558" spans="1:10" x14ac:dyDescent="0.25">
      <c r="A558" s="9"/>
      <c r="B558" s="8"/>
      <c r="E558" s="8"/>
      <c r="F558" s="8"/>
      <c r="G558" s="8"/>
      <c r="H558" s="8"/>
      <c r="I558" s="8"/>
      <c r="J558" s="8"/>
    </row>
    <row r="559" spans="1:10" x14ac:dyDescent="0.25">
      <c r="A559" s="9"/>
      <c r="B559" s="8"/>
      <c r="E559" s="8"/>
      <c r="F559" s="8"/>
      <c r="G559" s="8"/>
      <c r="H559" s="8"/>
      <c r="I559" s="8"/>
      <c r="J559" s="8"/>
    </row>
    <row r="560" spans="1:10" x14ac:dyDescent="0.25">
      <c r="A560" s="9"/>
      <c r="B560" s="8"/>
      <c r="E560" s="8"/>
      <c r="F560" s="8"/>
      <c r="G560" s="8"/>
      <c r="H560" s="8"/>
      <c r="I560" s="8"/>
      <c r="J560" s="8"/>
    </row>
    <row r="561" spans="1:10" x14ac:dyDescent="0.25">
      <c r="A561" s="9"/>
      <c r="B561" s="8"/>
      <c r="E561" s="8"/>
      <c r="F561" s="8"/>
      <c r="G561" s="8"/>
      <c r="H561" s="8"/>
      <c r="I561" s="8"/>
      <c r="J561" s="8"/>
    </row>
    <row r="562" spans="1:10" x14ac:dyDescent="0.25">
      <c r="A562" s="9"/>
      <c r="B562" s="8"/>
      <c r="E562" s="8"/>
      <c r="F562" s="8"/>
      <c r="G562" s="8"/>
      <c r="H562" s="8"/>
      <c r="I562" s="8"/>
      <c r="J562" s="8"/>
    </row>
    <row r="563" spans="1:10" x14ac:dyDescent="0.25">
      <c r="A563" s="9"/>
      <c r="B563" s="8"/>
      <c r="E563" s="8"/>
      <c r="F563" s="8"/>
      <c r="G563" s="8"/>
      <c r="H563" s="8"/>
      <c r="I563" s="8"/>
      <c r="J563" s="8"/>
    </row>
    <row r="564" spans="1:10" x14ac:dyDescent="0.25">
      <c r="A564" s="9"/>
      <c r="B564" s="8"/>
      <c r="E564" s="8"/>
      <c r="F564" s="8"/>
      <c r="G564" s="8"/>
      <c r="H564" s="8"/>
      <c r="I564" s="8"/>
      <c r="J564" s="8"/>
    </row>
    <row r="565" spans="1:10" x14ac:dyDescent="0.25">
      <c r="A565" s="9"/>
      <c r="B565" s="8"/>
      <c r="E565" s="8"/>
      <c r="F565" s="8"/>
      <c r="G565" s="8"/>
      <c r="H565" s="8"/>
      <c r="I565" s="8"/>
      <c r="J565" s="8"/>
    </row>
    <row r="566" spans="1:10" x14ac:dyDescent="0.25">
      <c r="A566" s="9"/>
      <c r="B566" s="8"/>
      <c r="E566" s="8"/>
      <c r="F566" s="8"/>
      <c r="G566" s="8"/>
      <c r="H566" s="8"/>
      <c r="I566" s="8"/>
      <c r="J566" s="8"/>
    </row>
    <row r="567" spans="1:10" x14ac:dyDescent="0.25">
      <c r="A567" s="9"/>
      <c r="B567" s="8"/>
      <c r="E567" s="8"/>
      <c r="F567" s="8"/>
      <c r="G567" s="8"/>
      <c r="H567" s="8"/>
      <c r="I567" s="8"/>
      <c r="J567" s="8"/>
    </row>
    <row r="568" spans="1:10" x14ac:dyDescent="0.25">
      <c r="A568" s="9"/>
      <c r="B568" s="8"/>
      <c r="E568" s="8"/>
      <c r="F568" s="8"/>
      <c r="G568" s="8"/>
      <c r="H568" s="8"/>
      <c r="I568" s="8"/>
      <c r="J568" s="8"/>
    </row>
    <row r="569" spans="1:10" x14ac:dyDescent="0.25">
      <c r="A569" s="9"/>
      <c r="B569" s="8"/>
      <c r="E569" s="8"/>
      <c r="F569" s="8"/>
      <c r="G569" s="8"/>
      <c r="H569" s="8"/>
      <c r="I569" s="8"/>
      <c r="J569" s="8"/>
    </row>
    <row r="570" spans="1:10" x14ac:dyDescent="0.25">
      <c r="A570" s="9"/>
      <c r="B570" s="8"/>
      <c r="E570" s="8"/>
      <c r="F570" s="8"/>
      <c r="G570" s="8"/>
      <c r="H570" s="8"/>
      <c r="I570" s="8"/>
      <c r="J570" s="8"/>
    </row>
    <row r="571" spans="1:10" x14ac:dyDescent="0.25">
      <c r="A571" s="9"/>
      <c r="B571" s="8"/>
      <c r="E571" s="8"/>
      <c r="F571" s="8"/>
      <c r="G571" s="8"/>
      <c r="H571" s="8"/>
      <c r="I571" s="8"/>
      <c r="J571" s="8"/>
    </row>
    <row r="572" spans="1:10" x14ac:dyDescent="0.25">
      <c r="A572" s="9"/>
      <c r="B572" s="8"/>
      <c r="E572" s="8"/>
      <c r="F572" s="8"/>
      <c r="G572" s="8"/>
      <c r="H572" s="8"/>
      <c r="I572" s="8"/>
      <c r="J572" s="8"/>
    </row>
    <row r="573" spans="1:10" x14ac:dyDescent="0.25">
      <c r="A573" s="9"/>
      <c r="B573" s="8"/>
      <c r="E573" s="8"/>
      <c r="F573" s="8"/>
      <c r="G573" s="8"/>
      <c r="H573" s="8"/>
      <c r="I573" s="8"/>
      <c r="J573" s="8"/>
    </row>
    <row r="574" spans="1:10" x14ac:dyDescent="0.25">
      <c r="A574" s="9"/>
      <c r="B574" s="8"/>
      <c r="E574" s="8"/>
      <c r="F574" s="8"/>
      <c r="G574" s="8"/>
      <c r="H574" s="8"/>
      <c r="I574" s="8"/>
      <c r="J574" s="8"/>
    </row>
    <row r="575" spans="1:10" x14ac:dyDescent="0.25">
      <c r="A575" s="9"/>
      <c r="B575" s="8"/>
      <c r="E575" s="8"/>
      <c r="F575" s="8"/>
      <c r="G575" s="8"/>
      <c r="H575" s="8"/>
      <c r="I575" s="8"/>
      <c r="J575" s="8"/>
    </row>
    <row r="576" spans="1:10" x14ac:dyDescent="0.25">
      <c r="A576" s="9"/>
      <c r="B576" s="8"/>
      <c r="E576" s="8"/>
      <c r="F576" s="8"/>
      <c r="G576" s="8"/>
      <c r="H576" s="8"/>
      <c r="I576" s="8"/>
      <c r="J576" s="8"/>
    </row>
    <row r="577" spans="1:10" x14ac:dyDescent="0.25">
      <c r="A577" s="9"/>
      <c r="B577" s="8"/>
      <c r="E577" s="8"/>
      <c r="F577" s="8"/>
      <c r="G577" s="8"/>
      <c r="H577" s="8"/>
      <c r="I577" s="8"/>
      <c r="J577" s="8"/>
    </row>
    <row r="578" spans="1:10" x14ac:dyDescent="0.25">
      <c r="A578" s="9"/>
      <c r="B578" s="8"/>
      <c r="E578" s="8"/>
      <c r="F578" s="8"/>
      <c r="G578" s="8"/>
      <c r="H578" s="8"/>
      <c r="I578" s="8"/>
      <c r="J578" s="8"/>
    </row>
    <row r="579" spans="1:10" x14ac:dyDescent="0.25">
      <c r="A579" s="9"/>
      <c r="B579" s="8"/>
      <c r="E579" s="8"/>
      <c r="F579" s="8"/>
      <c r="G579" s="8"/>
      <c r="H579" s="8"/>
      <c r="I579" s="8"/>
      <c r="J579" s="8"/>
    </row>
    <row r="580" spans="1:10" x14ac:dyDescent="0.25">
      <c r="A580" s="9"/>
      <c r="B580" s="8"/>
      <c r="E580" s="8"/>
      <c r="F580" s="8"/>
      <c r="G580" s="8"/>
      <c r="H580" s="8"/>
      <c r="I580" s="8"/>
      <c r="J580" s="8"/>
    </row>
    <row r="581" spans="1:10" x14ac:dyDescent="0.25">
      <c r="A581" s="9"/>
      <c r="B581" s="8"/>
      <c r="E581" s="8"/>
      <c r="F581" s="8"/>
      <c r="G581" s="8"/>
      <c r="H581" s="8"/>
      <c r="I581" s="8"/>
      <c r="J581" s="8"/>
    </row>
    <row r="582" spans="1:10" x14ac:dyDescent="0.25">
      <c r="A582" s="9"/>
      <c r="B582" s="8"/>
      <c r="E582" s="8"/>
      <c r="F582" s="8"/>
      <c r="G582" s="8"/>
      <c r="H582" s="8"/>
      <c r="I582" s="8"/>
      <c r="J582" s="8"/>
    </row>
    <row r="583" spans="1:10" x14ac:dyDescent="0.25">
      <c r="A583" s="9"/>
      <c r="B583" s="8"/>
      <c r="E583" s="8"/>
      <c r="F583" s="8"/>
      <c r="G583" s="8"/>
      <c r="H583" s="8"/>
      <c r="I583" s="8"/>
      <c r="J583" s="8"/>
    </row>
    <row r="584" spans="1:10" x14ac:dyDescent="0.25">
      <c r="A584" s="9"/>
      <c r="B584" s="8"/>
      <c r="E584" s="8"/>
      <c r="F584" s="8"/>
      <c r="G584" s="8"/>
      <c r="H584" s="8"/>
      <c r="I584" s="8"/>
      <c r="J584" s="8"/>
    </row>
    <row r="585" spans="1:10" x14ac:dyDescent="0.25">
      <c r="A585" s="9"/>
      <c r="B585" s="8"/>
      <c r="E585" s="8"/>
      <c r="F585" s="8"/>
      <c r="G585" s="8"/>
      <c r="H585" s="8"/>
      <c r="I585" s="8"/>
      <c r="J585" s="8"/>
    </row>
    <row r="586" spans="1:10" x14ac:dyDescent="0.25">
      <c r="A586" s="9"/>
      <c r="B586" s="8"/>
      <c r="E586" s="8"/>
      <c r="F586" s="8"/>
      <c r="G586" s="8"/>
      <c r="H586" s="8"/>
      <c r="I586" s="8"/>
      <c r="J586" s="8"/>
    </row>
    <row r="587" spans="1:10" x14ac:dyDescent="0.25">
      <c r="A587" s="9"/>
      <c r="B587" s="8"/>
      <c r="E587" s="8"/>
      <c r="F587" s="8"/>
      <c r="G587" s="8"/>
      <c r="H587" s="8"/>
      <c r="I587" s="8"/>
      <c r="J587" s="8"/>
    </row>
    <row r="588" spans="1:10" x14ac:dyDescent="0.25">
      <c r="A588" s="9"/>
      <c r="B588" s="8"/>
      <c r="E588" s="8"/>
      <c r="F588" s="8"/>
      <c r="G588" s="8"/>
      <c r="H588" s="8"/>
      <c r="I588" s="8"/>
      <c r="J588" s="8"/>
    </row>
    <row r="589" spans="1:10" x14ac:dyDescent="0.25">
      <c r="A589" s="9"/>
      <c r="B589" s="8"/>
      <c r="E589" s="8"/>
      <c r="F589" s="8"/>
      <c r="G589" s="8"/>
      <c r="H589" s="8"/>
      <c r="I589" s="8"/>
      <c r="J589" s="8"/>
    </row>
    <row r="590" spans="1:10" x14ac:dyDescent="0.25">
      <c r="A590" s="9"/>
      <c r="B590" s="8"/>
      <c r="E590" s="8"/>
      <c r="F590" s="8"/>
      <c r="G590" s="8"/>
      <c r="H590" s="8"/>
      <c r="I590" s="8"/>
      <c r="J590" s="8"/>
    </row>
    <row r="591" spans="1:10" x14ac:dyDescent="0.25">
      <c r="A591" s="9"/>
      <c r="B591" s="8"/>
      <c r="E591" s="8"/>
      <c r="F591" s="8"/>
      <c r="G591" s="8"/>
      <c r="H591" s="8"/>
      <c r="I591" s="8"/>
      <c r="J591" s="8"/>
    </row>
    <row r="592" spans="1:10" x14ac:dyDescent="0.25">
      <c r="A592" s="9"/>
      <c r="B592" s="8"/>
      <c r="E592" s="8"/>
      <c r="F592" s="8"/>
      <c r="G592" s="8"/>
      <c r="H592" s="8"/>
      <c r="I592" s="8"/>
      <c r="J592" s="8"/>
    </row>
    <row r="593" spans="1:10" x14ac:dyDescent="0.25">
      <c r="A593" s="9"/>
      <c r="B593" s="8"/>
      <c r="E593" s="8"/>
      <c r="F593" s="8"/>
      <c r="G593" s="8"/>
      <c r="H593" s="8"/>
      <c r="I593" s="8"/>
      <c r="J593" s="8"/>
    </row>
    <row r="594" spans="1:10" x14ac:dyDescent="0.25">
      <c r="A594" s="9"/>
      <c r="B594" s="8"/>
      <c r="E594" s="8"/>
      <c r="F594" s="8"/>
      <c r="G594" s="8"/>
      <c r="H594" s="8"/>
      <c r="I594" s="8"/>
      <c r="J594" s="8"/>
    </row>
    <row r="595" spans="1:10" x14ac:dyDescent="0.25">
      <c r="A595" s="9"/>
    </row>
    <row r="596" spans="1:10" x14ac:dyDescent="0.25">
      <c r="A596" s="9"/>
    </row>
    <row r="597" spans="1:10" x14ac:dyDescent="0.25">
      <c r="A597" s="9"/>
    </row>
    <row r="598" spans="1:10" x14ac:dyDescent="0.25">
      <c r="A598" s="9"/>
    </row>
    <row r="599" spans="1:10" x14ac:dyDescent="0.25">
      <c r="A599" s="9"/>
    </row>
    <row r="600" spans="1:10" x14ac:dyDescent="0.25">
      <c r="A600" s="9"/>
    </row>
    <row r="601" spans="1:10" x14ac:dyDescent="0.25">
      <c r="A601" s="9"/>
    </row>
    <row r="602" spans="1:10" x14ac:dyDescent="0.25">
      <c r="A602" s="9"/>
    </row>
    <row r="603" spans="1:10" x14ac:dyDescent="0.25">
      <c r="A603" s="9"/>
    </row>
    <row r="604" spans="1:10" x14ac:dyDescent="0.25">
      <c r="A604" s="9"/>
    </row>
    <row r="605" spans="1:10" x14ac:dyDescent="0.25">
      <c r="A605" s="9"/>
    </row>
    <row r="606" spans="1:10" x14ac:dyDescent="0.25">
      <c r="A606" s="9"/>
    </row>
    <row r="607" spans="1:10" x14ac:dyDescent="0.25">
      <c r="A607" s="9"/>
    </row>
    <row r="608" spans="1:10" x14ac:dyDescent="0.25">
      <c r="A608" s="9"/>
    </row>
    <row r="609" spans="1:1" x14ac:dyDescent="0.25">
      <c r="A609" s="9"/>
    </row>
    <row r="610" spans="1:1" x14ac:dyDescent="0.25">
      <c r="A610" s="9"/>
    </row>
    <row r="611" spans="1:1" x14ac:dyDescent="0.25">
      <c r="A611" s="9"/>
    </row>
    <row r="612" spans="1:1" x14ac:dyDescent="0.25">
      <c r="A612" s="9"/>
    </row>
    <row r="613" spans="1:1" x14ac:dyDescent="0.25">
      <c r="A613" s="9"/>
    </row>
    <row r="614" spans="1:1" x14ac:dyDescent="0.25">
      <c r="A614" s="9"/>
    </row>
    <row r="615" spans="1:1" x14ac:dyDescent="0.25">
      <c r="A615" s="9"/>
    </row>
    <row r="616" spans="1:1" x14ac:dyDescent="0.25">
      <c r="A616" s="9"/>
    </row>
    <row r="617" spans="1:1" x14ac:dyDescent="0.25">
      <c r="A617" s="9"/>
    </row>
    <row r="618" spans="1:1" x14ac:dyDescent="0.25">
      <c r="A618" s="9"/>
    </row>
    <row r="619" spans="1:1" x14ac:dyDescent="0.25">
      <c r="A619" s="9"/>
    </row>
    <row r="620" spans="1:1" x14ac:dyDescent="0.25">
      <c r="A620" s="9"/>
    </row>
    <row r="621" spans="1:1" x14ac:dyDescent="0.25">
      <c r="A621" s="9"/>
    </row>
    <row r="622" spans="1:1" x14ac:dyDescent="0.25">
      <c r="A622" s="9"/>
    </row>
    <row r="623" spans="1:1" x14ac:dyDescent="0.25">
      <c r="A623" s="9"/>
    </row>
    <row r="624" spans="1:1" x14ac:dyDescent="0.25">
      <c r="A624" s="9"/>
    </row>
    <row r="625" spans="1:1" x14ac:dyDescent="0.25">
      <c r="A625" s="9"/>
    </row>
    <row r="626" spans="1:1" x14ac:dyDescent="0.25">
      <c r="A626" s="9"/>
    </row>
    <row r="627" spans="1:1" x14ac:dyDescent="0.25">
      <c r="A627" s="9"/>
    </row>
    <row r="628" spans="1:1" x14ac:dyDescent="0.25">
      <c r="A628" s="9"/>
    </row>
    <row r="629" spans="1:1" x14ac:dyDescent="0.25">
      <c r="A629" s="9"/>
    </row>
    <row r="630" spans="1:1" x14ac:dyDescent="0.25">
      <c r="A630" s="9"/>
    </row>
    <row r="631" spans="1:1" x14ac:dyDescent="0.25">
      <c r="A631" s="9"/>
    </row>
    <row r="632" spans="1:1" x14ac:dyDescent="0.25">
      <c r="A632" s="9"/>
    </row>
    <row r="633" spans="1:1" x14ac:dyDescent="0.25">
      <c r="A633" s="9"/>
    </row>
    <row r="634" spans="1:1" x14ac:dyDescent="0.25">
      <c r="A634" s="9"/>
    </row>
    <row r="635" spans="1:1" x14ac:dyDescent="0.25">
      <c r="A635" s="9"/>
    </row>
    <row r="636" spans="1:1" x14ac:dyDescent="0.25">
      <c r="A636" s="9"/>
    </row>
    <row r="637" spans="1:1" x14ac:dyDescent="0.25">
      <c r="A637" s="9"/>
    </row>
    <row r="638" spans="1:1" x14ac:dyDescent="0.25">
      <c r="A638" s="9"/>
    </row>
    <row r="639" spans="1:1" x14ac:dyDescent="0.25">
      <c r="A639" s="9"/>
    </row>
    <row r="640" spans="1:1" x14ac:dyDescent="0.25">
      <c r="A640" s="9"/>
    </row>
    <row r="641" spans="1:1" x14ac:dyDescent="0.25">
      <c r="A641" s="9"/>
    </row>
    <row r="642" spans="1:1" x14ac:dyDescent="0.25">
      <c r="A642" s="9"/>
    </row>
    <row r="643" spans="1:1" x14ac:dyDescent="0.25">
      <c r="A643" s="9"/>
    </row>
    <row r="644" spans="1:1" x14ac:dyDescent="0.25">
      <c r="A644" s="9"/>
    </row>
    <row r="645" spans="1:1" x14ac:dyDescent="0.25">
      <c r="A645" s="9"/>
    </row>
    <row r="646" spans="1:1" x14ac:dyDescent="0.25">
      <c r="A646" s="9"/>
    </row>
    <row r="647" spans="1:1" x14ac:dyDescent="0.25">
      <c r="A647" s="9"/>
    </row>
    <row r="648" spans="1:1" x14ac:dyDescent="0.25">
      <c r="A648" s="9"/>
    </row>
    <row r="649" spans="1:1" x14ac:dyDescent="0.25">
      <c r="A649" s="9"/>
    </row>
    <row r="650" spans="1:1" x14ac:dyDescent="0.25">
      <c r="A650" s="9"/>
    </row>
    <row r="651" spans="1:1" x14ac:dyDescent="0.25">
      <c r="A651" s="9"/>
    </row>
    <row r="652" spans="1:1" x14ac:dyDescent="0.25">
      <c r="A652" s="9"/>
    </row>
    <row r="653" spans="1:1" x14ac:dyDescent="0.25">
      <c r="A653" s="9"/>
    </row>
    <row r="654" spans="1:1" x14ac:dyDescent="0.25">
      <c r="A654" s="9"/>
    </row>
    <row r="655" spans="1:1" x14ac:dyDescent="0.25">
      <c r="A655" s="9"/>
    </row>
    <row r="656" spans="1:1" x14ac:dyDescent="0.25">
      <c r="A656" s="9"/>
    </row>
    <row r="657" spans="1:1" x14ac:dyDescent="0.25">
      <c r="A657" s="9"/>
    </row>
    <row r="658" spans="1:1" x14ac:dyDescent="0.25">
      <c r="A658" s="9"/>
    </row>
    <row r="659" spans="1:1" x14ac:dyDescent="0.25">
      <c r="A659" s="9"/>
    </row>
    <row r="660" spans="1:1" x14ac:dyDescent="0.25">
      <c r="A660" s="9"/>
    </row>
    <row r="661" spans="1:1" x14ac:dyDescent="0.25">
      <c r="A661" s="9"/>
    </row>
    <row r="662" spans="1:1" x14ac:dyDescent="0.25">
      <c r="A662" s="9"/>
    </row>
    <row r="663" spans="1:1" x14ac:dyDescent="0.25">
      <c r="A663" s="9"/>
    </row>
    <row r="664" spans="1:1" x14ac:dyDescent="0.25">
      <c r="A664" s="9"/>
    </row>
    <row r="665" spans="1:1" x14ac:dyDescent="0.25">
      <c r="A665" s="9"/>
    </row>
    <row r="666" spans="1:1" x14ac:dyDescent="0.25">
      <c r="A666" s="9"/>
    </row>
    <row r="667" spans="1:1" x14ac:dyDescent="0.25">
      <c r="A667" s="9"/>
    </row>
    <row r="668" spans="1:1" x14ac:dyDescent="0.25">
      <c r="A668" s="9"/>
    </row>
    <row r="669" spans="1:1" x14ac:dyDescent="0.25">
      <c r="A669" s="9"/>
    </row>
    <row r="670" spans="1:1" x14ac:dyDescent="0.25">
      <c r="A670" s="9"/>
    </row>
    <row r="671" spans="1:1" x14ac:dyDescent="0.25">
      <c r="A671" s="9"/>
    </row>
    <row r="672" spans="1:1" x14ac:dyDescent="0.25">
      <c r="A672" s="9"/>
    </row>
    <row r="673" spans="1:1" x14ac:dyDescent="0.25">
      <c r="A673" s="9"/>
    </row>
    <row r="674" spans="1:1" x14ac:dyDescent="0.25">
      <c r="A674" s="9"/>
    </row>
    <row r="675" spans="1:1" x14ac:dyDescent="0.25">
      <c r="A675" s="9"/>
    </row>
    <row r="676" spans="1:1" x14ac:dyDescent="0.25">
      <c r="A676" s="9"/>
    </row>
    <row r="677" spans="1:1" x14ac:dyDescent="0.25">
      <c r="A677" s="9"/>
    </row>
    <row r="678" spans="1:1" x14ac:dyDescent="0.25">
      <c r="A678" s="9"/>
    </row>
    <row r="679" spans="1:1" x14ac:dyDescent="0.25">
      <c r="A679" s="9"/>
    </row>
    <row r="680" spans="1:1" x14ac:dyDescent="0.25">
      <c r="A680" s="9"/>
    </row>
    <row r="681" spans="1:1" x14ac:dyDescent="0.25">
      <c r="A681" s="9"/>
    </row>
    <row r="682" spans="1:1" x14ac:dyDescent="0.25">
      <c r="A682" s="9"/>
    </row>
    <row r="683" spans="1:1" x14ac:dyDescent="0.25">
      <c r="A683" s="9"/>
    </row>
    <row r="684" spans="1:1" x14ac:dyDescent="0.25">
      <c r="A684" s="9"/>
    </row>
    <row r="685" spans="1:1" x14ac:dyDescent="0.25">
      <c r="A685" s="9"/>
    </row>
    <row r="686" spans="1:1" x14ac:dyDescent="0.25">
      <c r="A686" s="9"/>
    </row>
    <row r="687" spans="1:1" x14ac:dyDescent="0.25">
      <c r="A687" s="9"/>
    </row>
    <row r="688" spans="1:1" x14ac:dyDescent="0.25">
      <c r="A688" s="9"/>
    </row>
    <row r="689" spans="1:1" x14ac:dyDescent="0.25">
      <c r="A689" s="9"/>
    </row>
    <row r="690" spans="1:1" x14ac:dyDescent="0.25">
      <c r="A690" s="9"/>
    </row>
    <row r="691" spans="1:1" x14ac:dyDescent="0.25">
      <c r="A691" s="9"/>
    </row>
    <row r="692" spans="1:1" x14ac:dyDescent="0.25">
      <c r="A692" s="9"/>
    </row>
    <row r="693" spans="1:1" x14ac:dyDescent="0.25">
      <c r="A693" s="9"/>
    </row>
    <row r="694" spans="1:1" x14ac:dyDescent="0.25">
      <c r="A694" s="9"/>
    </row>
    <row r="695" spans="1:1" x14ac:dyDescent="0.25">
      <c r="A695" s="9"/>
    </row>
    <row r="696" spans="1:1" x14ac:dyDescent="0.25">
      <c r="A696" s="9"/>
    </row>
    <row r="697" spans="1:1" x14ac:dyDescent="0.25">
      <c r="A697" s="9"/>
    </row>
    <row r="698" spans="1:1" x14ac:dyDescent="0.25">
      <c r="A698" s="9"/>
    </row>
    <row r="699" spans="1:1" x14ac:dyDescent="0.25">
      <c r="A699" s="9"/>
    </row>
    <row r="700" spans="1:1" x14ac:dyDescent="0.25">
      <c r="A700" s="9"/>
    </row>
    <row r="701" spans="1:1" x14ac:dyDescent="0.25">
      <c r="A701" s="9"/>
    </row>
    <row r="702" spans="1:1" x14ac:dyDescent="0.25">
      <c r="A702" s="9"/>
    </row>
    <row r="703" spans="1:1" x14ac:dyDescent="0.25">
      <c r="A703" s="9"/>
    </row>
    <row r="704" spans="1:1" x14ac:dyDescent="0.25">
      <c r="A704" s="9"/>
    </row>
    <row r="705" spans="1:1" x14ac:dyDescent="0.25">
      <c r="A705" s="9"/>
    </row>
    <row r="706" spans="1:1" x14ac:dyDescent="0.25">
      <c r="A706" s="9"/>
    </row>
    <row r="707" spans="1:1" x14ac:dyDescent="0.25">
      <c r="A707" s="9"/>
    </row>
    <row r="708" spans="1:1" x14ac:dyDescent="0.25">
      <c r="A708" s="9"/>
    </row>
    <row r="709" spans="1:1" x14ac:dyDescent="0.25">
      <c r="A709" s="9"/>
    </row>
    <row r="710" spans="1:1" x14ac:dyDescent="0.25">
      <c r="A710" s="9"/>
    </row>
    <row r="711" spans="1:1" x14ac:dyDescent="0.25">
      <c r="A711" s="9"/>
    </row>
    <row r="712" spans="1:1" x14ac:dyDescent="0.25">
      <c r="A712" s="9"/>
    </row>
    <row r="713" spans="1:1" x14ac:dyDescent="0.25">
      <c r="A713" s="9"/>
    </row>
    <row r="714" spans="1:1" x14ac:dyDescent="0.25">
      <c r="A714" s="9"/>
    </row>
    <row r="715" spans="1:1" x14ac:dyDescent="0.25">
      <c r="A715" s="9"/>
    </row>
    <row r="716" spans="1:1" x14ac:dyDescent="0.25">
      <c r="A716" s="9"/>
    </row>
    <row r="717" spans="1:1" x14ac:dyDescent="0.25">
      <c r="A717" s="9"/>
    </row>
    <row r="718" spans="1:1" x14ac:dyDescent="0.25">
      <c r="A718" s="9"/>
    </row>
    <row r="719" spans="1:1" x14ac:dyDescent="0.25">
      <c r="A719" s="9"/>
    </row>
    <row r="720" spans="1:1" x14ac:dyDescent="0.25">
      <c r="A720" s="9"/>
    </row>
    <row r="721" spans="1:1" x14ac:dyDescent="0.25">
      <c r="A721" s="9"/>
    </row>
    <row r="722" spans="1:1" x14ac:dyDescent="0.25">
      <c r="A722" s="9"/>
    </row>
    <row r="723" spans="1:1" x14ac:dyDescent="0.25">
      <c r="A723" s="9"/>
    </row>
    <row r="724" spans="1:1" x14ac:dyDescent="0.25">
      <c r="A724" s="9"/>
    </row>
    <row r="725" spans="1:1" x14ac:dyDescent="0.25">
      <c r="A725" s="9"/>
    </row>
    <row r="726" spans="1:1" x14ac:dyDescent="0.25">
      <c r="A726" s="9"/>
    </row>
    <row r="727" spans="1:1" x14ac:dyDescent="0.25">
      <c r="A727" s="9"/>
    </row>
    <row r="728" spans="1:1" x14ac:dyDescent="0.25">
      <c r="A728" s="9"/>
    </row>
    <row r="729" spans="1:1" x14ac:dyDescent="0.25">
      <c r="A729" s="9"/>
    </row>
    <row r="730" spans="1:1" x14ac:dyDescent="0.25">
      <c r="A730" s="9"/>
    </row>
    <row r="731" spans="1:1" x14ac:dyDescent="0.25">
      <c r="A731" s="9"/>
    </row>
    <row r="732" spans="1:1" x14ac:dyDescent="0.25">
      <c r="A732" s="9"/>
    </row>
    <row r="733" spans="1:1" x14ac:dyDescent="0.25">
      <c r="A733" s="9"/>
    </row>
    <row r="734" spans="1:1" x14ac:dyDescent="0.25">
      <c r="A734" s="9"/>
    </row>
    <row r="735" spans="1:1" x14ac:dyDescent="0.25">
      <c r="A735" s="9"/>
    </row>
    <row r="736" spans="1:1" x14ac:dyDescent="0.25">
      <c r="A736" s="9"/>
    </row>
    <row r="737" spans="1:1" x14ac:dyDescent="0.25">
      <c r="A737" s="9"/>
    </row>
    <row r="738" spans="1:1" x14ac:dyDescent="0.25">
      <c r="A738" s="9"/>
    </row>
    <row r="739" spans="1:1" x14ac:dyDescent="0.25">
      <c r="A739" s="9"/>
    </row>
    <row r="740" spans="1:1" x14ac:dyDescent="0.25">
      <c r="A740" s="9"/>
    </row>
    <row r="741" spans="1:1" x14ac:dyDescent="0.25">
      <c r="A741" s="9"/>
    </row>
    <row r="742" spans="1:1" x14ac:dyDescent="0.25">
      <c r="A742" s="9"/>
    </row>
    <row r="743" spans="1:1" x14ac:dyDescent="0.25">
      <c r="A743" s="9"/>
    </row>
    <row r="744" spans="1:1" x14ac:dyDescent="0.25">
      <c r="A744" s="9"/>
    </row>
    <row r="745" spans="1:1" x14ac:dyDescent="0.25">
      <c r="A745" s="9"/>
    </row>
    <row r="746" spans="1:1" x14ac:dyDescent="0.25">
      <c r="A746" s="9"/>
    </row>
    <row r="747" spans="1:1" x14ac:dyDescent="0.25">
      <c r="A747" s="9"/>
    </row>
    <row r="748" spans="1:1" x14ac:dyDescent="0.25">
      <c r="A748" s="9"/>
    </row>
    <row r="749" spans="1:1" x14ac:dyDescent="0.25">
      <c r="A749" s="9"/>
    </row>
    <row r="750" spans="1:1" x14ac:dyDescent="0.25">
      <c r="A750" s="9"/>
    </row>
    <row r="751" spans="1:1" x14ac:dyDescent="0.25">
      <c r="A751" s="9"/>
    </row>
    <row r="752" spans="1:1" x14ac:dyDescent="0.25">
      <c r="A752" s="9"/>
    </row>
    <row r="753" spans="1:1" x14ac:dyDescent="0.25">
      <c r="A753" s="9"/>
    </row>
    <row r="754" spans="1:1" x14ac:dyDescent="0.25">
      <c r="A754" s="9"/>
    </row>
    <row r="755" spans="1:1" x14ac:dyDescent="0.25">
      <c r="A755" s="9"/>
    </row>
    <row r="756" spans="1:1" x14ac:dyDescent="0.25">
      <c r="A756" s="9"/>
    </row>
    <row r="757" spans="1:1" x14ac:dyDescent="0.25">
      <c r="A757" s="9"/>
    </row>
    <row r="758" spans="1:1" x14ac:dyDescent="0.25">
      <c r="A758" s="9"/>
    </row>
    <row r="759" spans="1:1" x14ac:dyDescent="0.25">
      <c r="A759" s="9"/>
    </row>
    <row r="760" spans="1:1" x14ac:dyDescent="0.25">
      <c r="A760" s="9"/>
    </row>
    <row r="761" spans="1:1" x14ac:dyDescent="0.25">
      <c r="A761" s="9"/>
    </row>
    <row r="762" spans="1:1" x14ac:dyDescent="0.25">
      <c r="A762" s="9"/>
    </row>
    <row r="763" spans="1:1" x14ac:dyDescent="0.25">
      <c r="A763" s="9"/>
    </row>
    <row r="764" spans="1:1" x14ac:dyDescent="0.25">
      <c r="A764" s="9"/>
    </row>
    <row r="765" spans="1:1" x14ac:dyDescent="0.25">
      <c r="A765" s="9"/>
    </row>
    <row r="766" spans="1:1" x14ac:dyDescent="0.25">
      <c r="A766" s="9"/>
    </row>
    <row r="767" spans="1:1" x14ac:dyDescent="0.25">
      <c r="A767" s="9"/>
    </row>
    <row r="768" spans="1:1" x14ac:dyDescent="0.25">
      <c r="A768" s="9"/>
    </row>
    <row r="769" spans="1:1" x14ac:dyDescent="0.25">
      <c r="A769" s="9"/>
    </row>
    <row r="770" spans="1:1" x14ac:dyDescent="0.25">
      <c r="A770" s="9"/>
    </row>
    <row r="771" spans="1:1" x14ac:dyDescent="0.25">
      <c r="A771" s="9"/>
    </row>
    <row r="772" spans="1:1" x14ac:dyDescent="0.25">
      <c r="A772" s="9"/>
    </row>
    <row r="773" spans="1:1" x14ac:dyDescent="0.25">
      <c r="A773" s="9"/>
    </row>
    <row r="774" spans="1:1" x14ac:dyDescent="0.25">
      <c r="A774" s="9"/>
    </row>
    <row r="775" spans="1:1" x14ac:dyDescent="0.25">
      <c r="A775" s="9"/>
    </row>
    <row r="776" spans="1:1" x14ac:dyDescent="0.25">
      <c r="A776" s="9"/>
    </row>
    <row r="777" spans="1:1" x14ac:dyDescent="0.25">
      <c r="A777" s="9"/>
    </row>
    <row r="778" spans="1:1" x14ac:dyDescent="0.25">
      <c r="A778" s="9"/>
    </row>
    <row r="779" spans="1:1" x14ac:dyDescent="0.25">
      <c r="A779" s="9"/>
    </row>
    <row r="780" spans="1:1" x14ac:dyDescent="0.25">
      <c r="A780" s="9"/>
    </row>
    <row r="781" spans="1:1" x14ac:dyDescent="0.25">
      <c r="A781" s="9"/>
    </row>
    <row r="782" spans="1:1" x14ac:dyDescent="0.25">
      <c r="A782" s="9"/>
    </row>
    <row r="783" spans="1:1" x14ac:dyDescent="0.25">
      <c r="A783" s="9"/>
    </row>
    <row r="784" spans="1:1" x14ac:dyDescent="0.25">
      <c r="A784" s="9"/>
    </row>
    <row r="785" spans="1:1" x14ac:dyDescent="0.25">
      <c r="A785" s="9"/>
    </row>
    <row r="786" spans="1:1" x14ac:dyDescent="0.25">
      <c r="A786" s="9"/>
    </row>
    <row r="787" spans="1:1" x14ac:dyDescent="0.25">
      <c r="A787" s="9"/>
    </row>
    <row r="788" spans="1:1" x14ac:dyDescent="0.25">
      <c r="A788" s="9"/>
    </row>
    <row r="789" spans="1:1" x14ac:dyDescent="0.25">
      <c r="A789" s="9"/>
    </row>
    <row r="790" spans="1:1" x14ac:dyDescent="0.25">
      <c r="A790" s="9"/>
    </row>
    <row r="791" spans="1:1" x14ac:dyDescent="0.25">
      <c r="A791" s="9"/>
    </row>
    <row r="792" spans="1:1" x14ac:dyDescent="0.25">
      <c r="A792" s="9"/>
    </row>
    <row r="793" spans="1:1" x14ac:dyDescent="0.25">
      <c r="A793" s="9"/>
    </row>
    <row r="794" spans="1:1" x14ac:dyDescent="0.25">
      <c r="A794" s="9"/>
    </row>
    <row r="795" spans="1:1" x14ac:dyDescent="0.25">
      <c r="A795" s="9"/>
    </row>
    <row r="796" spans="1:1" x14ac:dyDescent="0.25">
      <c r="A796" s="9"/>
    </row>
    <row r="797" spans="1:1" x14ac:dyDescent="0.25">
      <c r="A797" s="9"/>
    </row>
    <row r="798" spans="1:1" x14ac:dyDescent="0.25">
      <c r="A798" s="9"/>
    </row>
    <row r="799" spans="1:1" x14ac:dyDescent="0.25">
      <c r="A799" s="9"/>
    </row>
    <row r="800" spans="1:1" x14ac:dyDescent="0.25">
      <c r="A800" s="9"/>
    </row>
    <row r="801" spans="1:1" x14ac:dyDescent="0.25">
      <c r="A801" s="9"/>
    </row>
    <row r="802" spans="1:1" x14ac:dyDescent="0.25">
      <c r="A802" s="9"/>
    </row>
    <row r="803" spans="1:1" x14ac:dyDescent="0.25">
      <c r="A803" s="9"/>
    </row>
    <row r="804" spans="1:1" x14ac:dyDescent="0.25">
      <c r="A804" s="9"/>
    </row>
    <row r="805" spans="1:1" x14ac:dyDescent="0.25">
      <c r="A805" s="9"/>
    </row>
    <row r="806" spans="1:1" x14ac:dyDescent="0.25">
      <c r="A806" s="9"/>
    </row>
    <row r="807" spans="1:1" x14ac:dyDescent="0.25">
      <c r="A807" s="9"/>
    </row>
    <row r="808" spans="1:1" x14ac:dyDescent="0.25">
      <c r="A808" s="9"/>
    </row>
    <row r="809" spans="1:1" x14ac:dyDescent="0.25">
      <c r="A809" s="9"/>
    </row>
    <row r="810" spans="1:1" x14ac:dyDescent="0.25">
      <c r="A810" s="9"/>
    </row>
    <row r="811" spans="1:1" x14ac:dyDescent="0.25">
      <c r="A811" s="9"/>
    </row>
    <row r="812" spans="1:1" x14ac:dyDescent="0.25">
      <c r="A812" s="9"/>
    </row>
    <row r="813" spans="1:1" x14ac:dyDescent="0.25">
      <c r="A813" s="9"/>
    </row>
    <row r="814" spans="1:1" x14ac:dyDescent="0.25">
      <c r="A814" s="9"/>
    </row>
    <row r="815" spans="1:1" x14ac:dyDescent="0.25">
      <c r="A815" s="9"/>
    </row>
    <row r="816" spans="1:1" x14ac:dyDescent="0.25">
      <c r="A816" s="9"/>
    </row>
    <row r="817" spans="1:1" x14ac:dyDescent="0.25">
      <c r="A817" s="9"/>
    </row>
    <row r="818" spans="1:1" x14ac:dyDescent="0.25">
      <c r="A818" s="9"/>
    </row>
    <row r="819" spans="1:1" x14ac:dyDescent="0.25">
      <c r="A819" s="9"/>
    </row>
    <row r="820" spans="1:1" x14ac:dyDescent="0.25">
      <c r="A820" s="9"/>
    </row>
    <row r="821" spans="1:1" x14ac:dyDescent="0.25">
      <c r="A821" s="9"/>
    </row>
    <row r="822" spans="1:1" x14ac:dyDescent="0.25">
      <c r="A822" s="9"/>
    </row>
    <row r="823" spans="1:1" x14ac:dyDescent="0.25">
      <c r="A823" s="9"/>
    </row>
    <row r="824" spans="1:1" x14ac:dyDescent="0.25">
      <c r="A824" s="9"/>
    </row>
    <row r="825" spans="1:1" x14ac:dyDescent="0.25">
      <c r="A825" s="9"/>
    </row>
    <row r="826" spans="1:1" x14ac:dyDescent="0.25">
      <c r="A826" s="9"/>
    </row>
    <row r="827" spans="1:1" x14ac:dyDescent="0.25">
      <c r="A827" s="9"/>
    </row>
    <row r="828" spans="1:1" x14ac:dyDescent="0.25">
      <c r="A828" s="9"/>
    </row>
    <row r="829" spans="1:1" x14ac:dyDescent="0.25">
      <c r="A829" s="9"/>
    </row>
    <row r="830" spans="1:1" x14ac:dyDescent="0.25">
      <c r="A830" s="9"/>
    </row>
    <row r="831" spans="1:1" x14ac:dyDescent="0.25">
      <c r="A831" s="9"/>
    </row>
    <row r="832" spans="1:1" x14ac:dyDescent="0.25">
      <c r="A832" s="9"/>
    </row>
    <row r="833" spans="1:1" x14ac:dyDescent="0.25">
      <c r="A833" s="9"/>
    </row>
    <row r="834" spans="1:1" x14ac:dyDescent="0.25">
      <c r="A834" s="9"/>
    </row>
    <row r="835" spans="1:1" x14ac:dyDescent="0.25">
      <c r="A835" s="9"/>
    </row>
    <row r="836" spans="1:1" x14ac:dyDescent="0.25">
      <c r="A836" s="9"/>
    </row>
    <row r="837" spans="1:1" x14ac:dyDescent="0.25">
      <c r="A837" s="9"/>
    </row>
    <row r="838" spans="1:1" x14ac:dyDescent="0.25">
      <c r="A838" s="9"/>
    </row>
    <row r="839" spans="1:1" x14ac:dyDescent="0.25">
      <c r="A839" s="9"/>
    </row>
    <row r="840" spans="1:1" x14ac:dyDescent="0.25">
      <c r="A840" s="9"/>
    </row>
    <row r="841" spans="1:1" x14ac:dyDescent="0.25">
      <c r="A841" s="9"/>
    </row>
    <row r="842" spans="1:1" x14ac:dyDescent="0.25">
      <c r="A842" s="9"/>
    </row>
    <row r="843" spans="1:1" x14ac:dyDescent="0.25">
      <c r="A843" s="9"/>
    </row>
    <row r="844" spans="1:1" x14ac:dyDescent="0.25">
      <c r="A844" s="9"/>
    </row>
    <row r="845" spans="1:1" x14ac:dyDescent="0.25">
      <c r="A845" s="9"/>
    </row>
    <row r="846" spans="1:1" x14ac:dyDescent="0.25">
      <c r="A846" s="9"/>
    </row>
    <row r="847" spans="1:1" x14ac:dyDescent="0.25">
      <c r="A847" s="9"/>
    </row>
    <row r="848" spans="1:1" x14ac:dyDescent="0.25">
      <c r="A848" s="9"/>
    </row>
    <row r="849" spans="1:1" x14ac:dyDescent="0.25">
      <c r="A849" s="9"/>
    </row>
    <row r="850" spans="1:1" x14ac:dyDescent="0.25">
      <c r="A850" s="9"/>
    </row>
    <row r="851" spans="1:1" x14ac:dyDescent="0.25">
      <c r="A851" s="9"/>
    </row>
    <row r="852" spans="1:1" x14ac:dyDescent="0.25">
      <c r="A852" s="9"/>
    </row>
    <row r="853" spans="1:1" x14ac:dyDescent="0.25">
      <c r="A853" s="9"/>
    </row>
    <row r="854" spans="1:1" x14ac:dyDescent="0.25">
      <c r="A854" s="9"/>
    </row>
    <row r="855" spans="1:1" x14ac:dyDescent="0.25">
      <c r="A855" s="9"/>
    </row>
    <row r="856" spans="1:1" x14ac:dyDescent="0.25">
      <c r="A856" s="9"/>
    </row>
    <row r="857" spans="1:1" x14ac:dyDescent="0.25">
      <c r="A857" s="9"/>
    </row>
    <row r="858" spans="1:1" x14ac:dyDescent="0.25">
      <c r="A858" s="9"/>
    </row>
    <row r="859" spans="1:1" x14ac:dyDescent="0.25">
      <c r="A859" s="9"/>
    </row>
    <row r="860" spans="1:1" x14ac:dyDescent="0.25">
      <c r="A860" s="9"/>
    </row>
    <row r="861" spans="1:1" x14ac:dyDescent="0.25">
      <c r="A861" s="9"/>
    </row>
    <row r="862" spans="1:1" x14ac:dyDescent="0.25">
      <c r="A862" s="9"/>
    </row>
    <row r="863" spans="1:1" x14ac:dyDescent="0.25">
      <c r="A863" s="9"/>
    </row>
    <row r="864" spans="1:1" x14ac:dyDescent="0.25">
      <c r="A864" s="9"/>
    </row>
    <row r="865" spans="1:1" x14ac:dyDescent="0.25">
      <c r="A865" s="9"/>
    </row>
    <row r="866" spans="1:1" x14ac:dyDescent="0.25">
      <c r="A866" s="9"/>
    </row>
    <row r="867" spans="1:1" x14ac:dyDescent="0.25">
      <c r="A867" s="9"/>
    </row>
    <row r="868" spans="1:1" x14ac:dyDescent="0.25">
      <c r="A868" s="9"/>
    </row>
    <row r="869" spans="1:1" x14ac:dyDescent="0.25">
      <c r="A869" s="9"/>
    </row>
    <row r="870" spans="1:1" x14ac:dyDescent="0.25">
      <c r="A870" s="9"/>
    </row>
    <row r="871" spans="1:1" x14ac:dyDescent="0.25">
      <c r="A871" s="9"/>
    </row>
    <row r="872" spans="1:1" x14ac:dyDescent="0.25">
      <c r="A872" s="9"/>
    </row>
    <row r="873" spans="1:1" x14ac:dyDescent="0.25">
      <c r="A873" s="9"/>
    </row>
    <row r="874" spans="1:1" x14ac:dyDescent="0.25">
      <c r="A874" s="9"/>
    </row>
    <row r="875" spans="1:1" x14ac:dyDescent="0.25">
      <c r="A875" s="9"/>
    </row>
    <row r="876" spans="1:1" x14ac:dyDescent="0.25">
      <c r="A876" s="9"/>
    </row>
    <row r="877" spans="1:1" x14ac:dyDescent="0.25">
      <c r="A877" s="9"/>
    </row>
    <row r="878" spans="1:1" x14ac:dyDescent="0.25">
      <c r="A878" s="9"/>
    </row>
    <row r="879" spans="1:1" x14ac:dyDescent="0.25">
      <c r="A879" s="9"/>
    </row>
    <row r="880" spans="1:1" x14ac:dyDescent="0.25">
      <c r="A880" s="9"/>
    </row>
    <row r="881" spans="1:1" x14ac:dyDescent="0.25">
      <c r="A881" s="9"/>
    </row>
    <row r="882" spans="1:1" x14ac:dyDescent="0.25">
      <c r="A882" s="9"/>
    </row>
    <row r="883" spans="1:1" x14ac:dyDescent="0.25">
      <c r="A883" s="9"/>
    </row>
    <row r="884" spans="1:1" x14ac:dyDescent="0.25">
      <c r="A884" s="9"/>
    </row>
    <row r="885" spans="1:1" x14ac:dyDescent="0.25">
      <c r="A885" s="9"/>
    </row>
    <row r="886" spans="1:1" x14ac:dyDescent="0.25">
      <c r="A886" s="9"/>
    </row>
    <row r="887" spans="1:1" x14ac:dyDescent="0.25">
      <c r="A887" s="9"/>
    </row>
    <row r="888" spans="1:1" x14ac:dyDescent="0.25">
      <c r="A888" s="9"/>
    </row>
    <row r="889" spans="1:1" x14ac:dyDescent="0.25">
      <c r="A889" s="9"/>
    </row>
    <row r="890" spans="1:1" x14ac:dyDescent="0.25">
      <c r="A890" s="9"/>
    </row>
    <row r="891" spans="1:1" x14ac:dyDescent="0.25">
      <c r="A891" s="9"/>
    </row>
    <row r="892" spans="1:1" x14ac:dyDescent="0.25">
      <c r="A892" s="9"/>
    </row>
    <row r="893" spans="1:1" x14ac:dyDescent="0.25">
      <c r="A893" s="9"/>
    </row>
    <row r="894" spans="1:1" x14ac:dyDescent="0.25">
      <c r="A894" s="9"/>
    </row>
    <row r="895" spans="1:1" x14ac:dyDescent="0.25">
      <c r="A895" s="9"/>
    </row>
    <row r="896" spans="1:1" x14ac:dyDescent="0.25">
      <c r="A896" s="9"/>
    </row>
    <row r="897" spans="1:1" x14ac:dyDescent="0.25">
      <c r="A897" s="9"/>
    </row>
    <row r="898" spans="1:1" x14ac:dyDescent="0.25">
      <c r="A898" s="9"/>
    </row>
    <row r="899" spans="1:1" x14ac:dyDescent="0.25">
      <c r="A899" s="9"/>
    </row>
    <row r="900" spans="1:1" x14ac:dyDescent="0.25">
      <c r="A900" s="9"/>
    </row>
    <row r="901" spans="1:1" x14ac:dyDescent="0.25">
      <c r="A901" s="9"/>
    </row>
    <row r="902" spans="1:1" x14ac:dyDescent="0.25">
      <c r="A902" s="9"/>
    </row>
    <row r="903" spans="1:1" x14ac:dyDescent="0.25">
      <c r="A903" s="9"/>
    </row>
    <row r="904" spans="1:1" x14ac:dyDescent="0.25">
      <c r="A904" s="9"/>
    </row>
    <row r="905" spans="1:1" x14ac:dyDescent="0.25">
      <c r="A905" s="9"/>
    </row>
    <row r="906" spans="1:1" x14ac:dyDescent="0.25">
      <c r="A906" s="9"/>
    </row>
    <row r="907" spans="1:1" x14ac:dyDescent="0.25">
      <c r="A907" s="9"/>
    </row>
    <row r="908" spans="1:1" x14ac:dyDescent="0.25">
      <c r="A908" s="9"/>
    </row>
    <row r="909" spans="1:1" x14ac:dyDescent="0.25">
      <c r="A909" s="9"/>
    </row>
    <row r="910" spans="1:1" x14ac:dyDescent="0.25">
      <c r="A910" s="9"/>
    </row>
    <row r="911" spans="1:1" x14ac:dyDescent="0.25">
      <c r="A911" s="9"/>
    </row>
    <row r="912" spans="1:1" x14ac:dyDescent="0.25">
      <c r="A912" s="9"/>
    </row>
    <row r="913" spans="1:1" x14ac:dyDescent="0.25">
      <c r="A913" s="9"/>
    </row>
    <row r="914" spans="1:1" x14ac:dyDescent="0.25">
      <c r="A914" s="9"/>
    </row>
    <row r="915" spans="1:1" x14ac:dyDescent="0.25">
      <c r="A915" s="9"/>
    </row>
    <row r="916" spans="1:1" x14ac:dyDescent="0.25">
      <c r="A916" s="9"/>
    </row>
    <row r="917" spans="1:1" x14ac:dyDescent="0.25">
      <c r="A917" s="9"/>
    </row>
    <row r="918" spans="1:1" x14ac:dyDescent="0.25">
      <c r="A918" s="9"/>
    </row>
    <row r="919" spans="1:1" x14ac:dyDescent="0.25">
      <c r="A919" s="9"/>
    </row>
    <row r="920" spans="1:1" x14ac:dyDescent="0.25">
      <c r="A920" s="9"/>
    </row>
    <row r="921" spans="1:1" x14ac:dyDescent="0.25">
      <c r="A921" s="9"/>
    </row>
    <row r="922" spans="1:1" x14ac:dyDescent="0.25">
      <c r="A922" s="9"/>
    </row>
    <row r="923" spans="1:1" x14ac:dyDescent="0.25">
      <c r="A923" s="9"/>
    </row>
    <row r="924" spans="1:1" x14ac:dyDescent="0.25">
      <c r="A924" s="9"/>
    </row>
    <row r="925" spans="1:1" x14ac:dyDescent="0.25">
      <c r="A925" s="9"/>
    </row>
    <row r="926" spans="1:1" x14ac:dyDescent="0.25">
      <c r="A926" s="9"/>
    </row>
    <row r="927" spans="1:1" x14ac:dyDescent="0.25">
      <c r="A927" s="9"/>
    </row>
    <row r="928" spans="1:1" x14ac:dyDescent="0.25">
      <c r="A928" s="9"/>
    </row>
    <row r="929" spans="1:1" x14ac:dyDescent="0.25">
      <c r="A929" s="9"/>
    </row>
    <row r="930" spans="1:1" x14ac:dyDescent="0.25">
      <c r="A930" s="9"/>
    </row>
    <row r="931" spans="1:1" x14ac:dyDescent="0.25">
      <c r="A931" s="9"/>
    </row>
    <row r="932" spans="1:1" x14ac:dyDescent="0.25">
      <c r="A932" s="9"/>
    </row>
    <row r="933" spans="1:1" x14ac:dyDescent="0.25">
      <c r="A933" s="9"/>
    </row>
    <row r="934" spans="1:1" x14ac:dyDescent="0.25">
      <c r="A934" s="9"/>
    </row>
    <row r="935" spans="1:1" x14ac:dyDescent="0.25">
      <c r="A935" s="9"/>
    </row>
    <row r="936" spans="1:1" x14ac:dyDescent="0.25">
      <c r="A936" s="9"/>
    </row>
    <row r="937" spans="1:1" x14ac:dyDescent="0.25">
      <c r="A937" s="9"/>
    </row>
    <row r="938" spans="1:1" x14ac:dyDescent="0.25">
      <c r="A938" s="9"/>
    </row>
    <row r="939" spans="1:1" x14ac:dyDescent="0.25">
      <c r="A939" s="9"/>
    </row>
    <row r="940" spans="1:1" x14ac:dyDescent="0.25">
      <c r="A940" s="9"/>
    </row>
    <row r="941" spans="1:1" x14ac:dyDescent="0.25">
      <c r="A941" s="9"/>
    </row>
    <row r="942" spans="1:1" x14ac:dyDescent="0.25">
      <c r="A942" s="9"/>
    </row>
    <row r="943" spans="1:1" x14ac:dyDescent="0.25">
      <c r="A943" s="9"/>
    </row>
    <row r="944" spans="1:1" x14ac:dyDescent="0.25">
      <c r="A944" s="9"/>
    </row>
    <row r="945" spans="1:1" x14ac:dyDescent="0.25">
      <c r="A945" s="9"/>
    </row>
    <row r="946" spans="1:1" x14ac:dyDescent="0.25">
      <c r="A946" s="9"/>
    </row>
    <row r="947" spans="1:1" x14ac:dyDescent="0.25">
      <c r="A947" s="9"/>
    </row>
    <row r="948" spans="1:1" x14ac:dyDescent="0.25">
      <c r="A948" s="9"/>
    </row>
    <row r="949" spans="1:1" x14ac:dyDescent="0.25">
      <c r="A949" s="9"/>
    </row>
    <row r="950" spans="1:1" x14ac:dyDescent="0.25">
      <c r="A950" s="9"/>
    </row>
    <row r="951" spans="1:1" x14ac:dyDescent="0.25">
      <c r="A951" s="9"/>
    </row>
    <row r="952" spans="1:1" x14ac:dyDescent="0.25">
      <c r="A952" s="9"/>
    </row>
    <row r="953" spans="1:1" x14ac:dyDescent="0.25">
      <c r="A953" s="9"/>
    </row>
    <row r="954" spans="1:1" x14ac:dyDescent="0.25">
      <c r="A954" s="9"/>
    </row>
    <row r="955" spans="1:1" x14ac:dyDescent="0.25">
      <c r="A955" s="9"/>
    </row>
    <row r="956" spans="1:1" x14ac:dyDescent="0.25">
      <c r="A956" s="9"/>
    </row>
    <row r="957" spans="1:1" x14ac:dyDescent="0.25">
      <c r="A957" s="9"/>
    </row>
    <row r="958" spans="1:1" x14ac:dyDescent="0.25">
      <c r="A958" s="9"/>
    </row>
    <row r="959" spans="1:1" x14ac:dyDescent="0.25">
      <c r="A959" s="9"/>
    </row>
    <row r="960" spans="1:1" x14ac:dyDescent="0.25">
      <c r="A960" s="9"/>
    </row>
    <row r="961" spans="1:1" x14ac:dyDescent="0.25">
      <c r="A961" s="9"/>
    </row>
    <row r="962" spans="1:1" x14ac:dyDescent="0.25">
      <c r="A962" s="9"/>
    </row>
    <row r="963" spans="1:1" x14ac:dyDescent="0.25">
      <c r="A963" s="9"/>
    </row>
    <row r="964" spans="1:1" x14ac:dyDescent="0.25">
      <c r="A964" s="9"/>
    </row>
    <row r="965" spans="1:1" x14ac:dyDescent="0.25">
      <c r="A965" s="9"/>
    </row>
    <row r="966" spans="1:1" x14ac:dyDescent="0.25">
      <c r="A966" s="9"/>
    </row>
    <row r="967" spans="1:1" x14ac:dyDescent="0.25">
      <c r="A967" s="9"/>
    </row>
    <row r="968" spans="1:1" x14ac:dyDescent="0.25">
      <c r="A968" s="9"/>
    </row>
    <row r="969" spans="1:1" x14ac:dyDescent="0.25">
      <c r="A969" s="9"/>
    </row>
    <row r="970" spans="1:1" x14ac:dyDescent="0.25">
      <c r="A970" s="9"/>
    </row>
    <row r="971" spans="1:1" x14ac:dyDescent="0.25">
      <c r="A971" s="9"/>
    </row>
    <row r="972" spans="1:1" x14ac:dyDescent="0.25">
      <c r="A972" s="9"/>
    </row>
    <row r="973" spans="1:1" x14ac:dyDescent="0.25">
      <c r="A973" s="9"/>
    </row>
    <row r="974" spans="1:1" x14ac:dyDescent="0.25">
      <c r="A974" s="9"/>
    </row>
    <row r="975" spans="1:1" x14ac:dyDescent="0.25">
      <c r="A975" s="9"/>
    </row>
    <row r="976" spans="1:1" x14ac:dyDescent="0.25">
      <c r="A976" s="9"/>
    </row>
    <row r="977" spans="1:1" x14ac:dyDescent="0.25">
      <c r="A977" s="9"/>
    </row>
    <row r="978" spans="1:1" x14ac:dyDescent="0.25">
      <c r="A978" s="9"/>
    </row>
    <row r="979" spans="1:1" x14ac:dyDescent="0.25">
      <c r="A979" s="9"/>
    </row>
    <row r="980" spans="1:1" x14ac:dyDescent="0.25">
      <c r="A980" s="9"/>
    </row>
    <row r="981" spans="1:1" x14ac:dyDescent="0.25">
      <c r="A981" s="9"/>
    </row>
    <row r="982" spans="1:1" x14ac:dyDescent="0.25">
      <c r="A982" s="9"/>
    </row>
    <row r="983" spans="1:1" x14ac:dyDescent="0.25">
      <c r="A983" s="9"/>
    </row>
    <row r="984" spans="1:1" x14ac:dyDescent="0.25">
      <c r="A984" s="9"/>
    </row>
    <row r="985" spans="1:1" x14ac:dyDescent="0.25">
      <c r="A985" s="9"/>
    </row>
    <row r="986" spans="1:1" x14ac:dyDescent="0.25">
      <c r="A986" s="9"/>
    </row>
    <row r="987" spans="1:1" x14ac:dyDescent="0.25">
      <c r="A987" s="9"/>
    </row>
    <row r="988" spans="1:1" x14ac:dyDescent="0.25">
      <c r="A988" s="9"/>
    </row>
    <row r="989" spans="1:1" x14ac:dyDescent="0.25">
      <c r="A989" s="9"/>
    </row>
    <row r="990" spans="1:1" x14ac:dyDescent="0.25">
      <c r="A990" s="9"/>
    </row>
    <row r="991" spans="1:1" x14ac:dyDescent="0.25">
      <c r="A991" s="9"/>
    </row>
    <row r="992" spans="1:1" x14ac:dyDescent="0.25">
      <c r="A992" s="9"/>
    </row>
  </sheetData>
  <sheetProtection sheet="1" objects="1" scenarios="1"/>
  <phoneticPr fontId="0" type="noConversion"/>
  <pageMargins left="0.23622047244094491" right="0.23622047244094491"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594"/>
  <sheetViews>
    <sheetView workbookViewId="0">
      <pane xSplit="1" ySplit="4" topLeftCell="B5" activePane="bottomRight" state="frozen"/>
      <selection activeCell="A2" sqref="A2"/>
      <selection pane="topRight" activeCell="A2" sqref="A2"/>
      <selection pane="bottomLeft" activeCell="A2" sqref="A2"/>
      <selection pane="bottomRight"/>
    </sheetView>
  </sheetViews>
  <sheetFormatPr defaultColWidth="8.90625" defaultRowHeight="10.5" x14ac:dyDescent="0.25"/>
  <cols>
    <col min="1" max="1" width="24.36328125" style="1" customWidth="1"/>
    <col min="2" max="2" width="10.453125" style="2" customWidth="1"/>
    <col min="3" max="10" width="8.81640625" style="2" customWidth="1"/>
    <col min="11" max="11" width="10.08984375" style="2" customWidth="1"/>
    <col min="12" max="12" width="8.6328125" style="2" hidden="1" customWidth="1"/>
    <col min="13" max="13" width="9.90625" style="2" customWidth="1"/>
    <col min="14" max="14" width="10.36328125" style="2" customWidth="1"/>
    <col min="15" max="15" width="10.6328125" style="2" customWidth="1"/>
    <col min="16" max="16" width="10.90625" style="7" customWidth="1"/>
    <col min="17" max="17" width="10.08984375" style="2" customWidth="1"/>
    <col min="18" max="18" width="9.6328125" style="2" customWidth="1"/>
    <col min="19" max="19" width="9.453125" style="2" customWidth="1"/>
    <col min="20" max="20" width="8.6328125" style="2" customWidth="1"/>
    <col min="21" max="16384" width="8.90625" style="2"/>
  </cols>
  <sheetData>
    <row r="1" spans="1:20" ht="13" x14ac:dyDescent="0.3">
      <c r="A1" s="77" t="str">
        <f>'notes and definitions'!A1</f>
        <v>2021 Census: Key Statistics for Birmingham and it's constituent areas</v>
      </c>
      <c r="N1" s="17"/>
      <c r="O1" s="18"/>
      <c r="P1" s="20"/>
      <c r="Q1" s="20"/>
      <c r="R1" s="21"/>
      <c r="S1" s="19"/>
      <c r="T1" s="19"/>
    </row>
    <row r="2" spans="1:20" ht="13" x14ac:dyDescent="0.3">
      <c r="A2" s="77" t="str">
        <f>'notes and definitions'!A2</f>
        <v>Number of rooms and room occupancy (Valuation Office Agency definition)</v>
      </c>
      <c r="N2" s="17"/>
      <c r="O2" s="18"/>
      <c r="P2" s="20"/>
      <c r="Q2" s="20"/>
      <c r="R2" s="21"/>
      <c r="S2" s="19"/>
      <c r="T2" s="19"/>
    </row>
    <row r="3" spans="1:20" ht="13" thickBot="1" x14ac:dyDescent="0.3">
      <c r="A3" s="78" t="s">
        <v>127</v>
      </c>
      <c r="B3" s="3"/>
      <c r="D3" s="3"/>
      <c r="E3" s="3"/>
      <c r="F3" s="3"/>
      <c r="G3" s="3"/>
      <c r="H3" s="3"/>
      <c r="I3" s="3"/>
      <c r="J3" s="3"/>
      <c r="K3" s="3"/>
      <c r="L3" s="3"/>
      <c r="M3" s="3"/>
      <c r="N3" s="20"/>
      <c r="O3" s="20"/>
      <c r="P3" s="20"/>
      <c r="Q3" s="20"/>
      <c r="R3" s="21"/>
      <c r="S3" s="22"/>
      <c r="T3" s="22"/>
    </row>
    <row r="4" spans="1:20" s="4" customFormat="1" ht="40.5" thickBot="1" x14ac:dyDescent="0.25">
      <c r="A4" s="91" t="s">
        <v>263</v>
      </c>
      <c r="B4" s="87" t="s">
        <v>260</v>
      </c>
      <c r="C4" s="88" t="s">
        <v>266</v>
      </c>
      <c r="D4" s="88" t="s">
        <v>264</v>
      </c>
      <c r="E4" s="88" t="s">
        <v>265</v>
      </c>
      <c r="F4" s="88" t="s">
        <v>267</v>
      </c>
      <c r="G4" s="88" t="s">
        <v>268</v>
      </c>
      <c r="H4" s="88" t="s">
        <v>269</v>
      </c>
      <c r="I4" s="88" t="s">
        <v>270</v>
      </c>
      <c r="J4" s="88" t="s">
        <v>271</v>
      </c>
      <c r="K4" s="89" t="s">
        <v>272</v>
      </c>
      <c r="L4" s="156" t="s">
        <v>262</v>
      </c>
      <c r="M4" s="161" t="s">
        <v>273</v>
      </c>
      <c r="N4" s="101" t="s">
        <v>274</v>
      </c>
      <c r="O4" s="101" t="s">
        <v>275</v>
      </c>
      <c r="P4" s="101" t="s">
        <v>276</v>
      </c>
      <c r="Q4" s="102" t="s">
        <v>277</v>
      </c>
      <c r="R4" s="23"/>
      <c r="S4" s="23"/>
      <c r="T4" s="23"/>
    </row>
    <row r="5" spans="1:20" ht="10" x14ac:dyDescent="0.2">
      <c r="A5" s="92" t="s">
        <v>0</v>
      </c>
      <c r="B5" s="103">
        <f>number!B5</f>
        <v>24783202</v>
      </c>
      <c r="C5" s="125">
        <f>number!C5/number!$B5*100</f>
        <v>1.0505543230451013</v>
      </c>
      <c r="D5" s="93">
        <f>number!D5/number!$B5*100</f>
        <v>9.8275840224358433</v>
      </c>
      <c r="E5" s="93">
        <f>number!E5/number!$B5*100</f>
        <v>23.067850554581284</v>
      </c>
      <c r="F5" s="93">
        <f>number!F5/number!$B5*100</f>
        <v>27.829337790976322</v>
      </c>
      <c r="G5" s="93">
        <f>number!G5/number!$B5*100</f>
        <v>23.172945933297882</v>
      </c>
      <c r="H5" s="93">
        <f>number!H5/number!$B5*100</f>
        <v>8.7360382246006782</v>
      </c>
      <c r="I5" s="93">
        <f>number!I5/number!$B5*100</f>
        <v>3.7129988288034772</v>
      </c>
      <c r="J5" s="93">
        <f>number!J5/number!$B5*100</f>
        <v>1.4808457761027005</v>
      </c>
      <c r="K5" s="94">
        <f>number!K5/number!$B5*100</f>
        <v>1.1218445461567073</v>
      </c>
      <c r="L5" s="157">
        <f>number!L5/number!$B5*100</f>
        <v>99.999987895026649</v>
      </c>
      <c r="M5" s="162">
        <f>number!M5/number!$L5*100</f>
        <v>45.812402991236119</v>
      </c>
      <c r="N5" s="93">
        <f>number!N5/number!$L5*100</f>
        <v>26.701920119351826</v>
      </c>
      <c r="O5" s="93">
        <f>number!O5/number!$L5*100</f>
        <v>21.223983231543272</v>
      </c>
      <c r="P5" s="93">
        <f>number!P5/number!$L5*100</f>
        <v>5.1741342996116035</v>
      </c>
      <c r="Q5" s="163">
        <f>number!Q5/number!$L5*100</f>
        <v>1.0875593582571805</v>
      </c>
      <c r="R5" s="10"/>
      <c r="S5" s="10"/>
      <c r="T5" s="10"/>
    </row>
    <row r="6" spans="1:20" ht="10" x14ac:dyDescent="0.2">
      <c r="A6" s="30" t="s">
        <v>1</v>
      </c>
      <c r="B6" s="104">
        <f>number!B6</f>
        <v>23436088</v>
      </c>
      <c r="C6" s="126">
        <f>number!C6/number!$B6*100</f>
        <v>1.0933394686007323</v>
      </c>
      <c r="D6" s="48">
        <f>number!D6/number!$B6*100</f>
        <v>10.031251802775275</v>
      </c>
      <c r="E6" s="48">
        <f>number!E6/number!$B6*100</f>
        <v>23.335993618047517</v>
      </c>
      <c r="F6" s="48">
        <f>number!F6/number!$B6*100</f>
        <v>27.803420092977976</v>
      </c>
      <c r="G6" s="48">
        <f>number!G6/number!$B6*100</f>
        <v>22.835210381527837</v>
      </c>
      <c r="H6" s="48">
        <f>number!H6/number!$B6*100</f>
        <v>8.5911991796583109</v>
      </c>
      <c r="I6" s="48">
        <f>number!I6/number!$B6*100</f>
        <v>3.6941062859979024</v>
      </c>
      <c r="J6" s="48">
        <f>number!J6/number!$B6*100</f>
        <v>1.4848937245840688</v>
      </c>
      <c r="K6" s="49">
        <f>number!K6/number!$B6*100</f>
        <v>1.1305854458303792</v>
      </c>
      <c r="L6" s="158">
        <f>number!L6/number!$B6*100</f>
        <v>5.7480326921455491</v>
      </c>
      <c r="M6" s="164">
        <f>number!M6/number!$L6*100</f>
        <v>55.763580513601674</v>
      </c>
      <c r="N6" s="48">
        <f>number!N6/number!$L6*100</f>
        <v>25.568957044466913</v>
      </c>
      <c r="O6" s="48">
        <f>number!O6/number!$L6*100</f>
        <v>15.57952779052107</v>
      </c>
      <c r="P6" s="48">
        <f>number!P6/number!$L6*100</f>
        <v>2.6828464406130439</v>
      </c>
      <c r="Q6" s="165">
        <f>number!Q6/number!$L6*100</f>
        <v>0.4050882107973045</v>
      </c>
      <c r="R6" s="10"/>
      <c r="S6" s="10"/>
      <c r="T6" s="10"/>
    </row>
    <row r="7" spans="1:20" ht="10" x14ac:dyDescent="0.2">
      <c r="A7" s="30" t="s">
        <v>2</v>
      </c>
      <c r="B7" s="104">
        <f>number!B7</f>
        <v>2429493</v>
      </c>
      <c r="C7" s="126">
        <f>number!C7/number!$B7*100</f>
        <v>0.59164607595082597</v>
      </c>
      <c r="D7" s="48">
        <f>number!D7/number!$B7*100</f>
        <v>8.5073717026556572</v>
      </c>
      <c r="E7" s="48">
        <f>number!E7/number!$B7*100</f>
        <v>19.914031446067142</v>
      </c>
      <c r="F7" s="48">
        <f>number!F7/number!$B7*100</f>
        <v>30.787246557203503</v>
      </c>
      <c r="G7" s="48">
        <f>number!G7/number!$B7*100</f>
        <v>26.42946491304976</v>
      </c>
      <c r="H7" s="48">
        <f>number!H7/number!$B7*100</f>
        <v>8.4433665789528938</v>
      </c>
      <c r="I7" s="48">
        <f>number!I7/number!$B7*100</f>
        <v>3.2170086515993255</v>
      </c>
      <c r="J7" s="48">
        <f>number!J7/number!$B7*100</f>
        <v>1.2237944295373562</v>
      </c>
      <c r="K7" s="49">
        <f>number!K7/number!$B7*100</f>
        <v>0.88606964498354179</v>
      </c>
      <c r="L7" s="158">
        <f>number!L7/number!$B7*100</f>
        <v>100</v>
      </c>
      <c r="M7" s="164">
        <f>number!M7/number!$L7*100</f>
        <v>47.804583096143929</v>
      </c>
      <c r="N7" s="48">
        <f>number!N7/number!$L7*100</f>
        <v>26.57089359796468</v>
      </c>
      <c r="O7" s="48">
        <f>number!O7/number!$L7*100</f>
        <v>20.237555736937708</v>
      </c>
      <c r="P7" s="48">
        <f>number!P7/number!$L7*100</f>
        <v>4.3258819844304961</v>
      </c>
      <c r="Q7" s="165">
        <f>number!Q7/number!$L7*100</f>
        <v>1.0610855845231906</v>
      </c>
      <c r="R7" s="10"/>
      <c r="S7" s="10"/>
      <c r="T7" s="10"/>
    </row>
    <row r="8" spans="1:20" ht="10" x14ac:dyDescent="0.2">
      <c r="A8" s="30" t="s">
        <v>3</v>
      </c>
      <c r="B8" s="104">
        <f>number!B8</f>
        <v>1131759</v>
      </c>
      <c r="C8" s="126">
        <f>number!C8/number!$B8*100</f>
        <v>0.7159651480571394</v>
      </c>
      <c r="D8" s="48">
        <f>number!D8/number!$B8*100</f>
        <v>9.9301176310504271</v>
      </c>
      <c r="E8" s="48">
        <f>number!E8/number!$B8*100</f>
        <v>19.580935517190497</v>
      </c>
      <c r="F8" s="48">
        <f>number!F8/number!$B8*100</f>
        <v>30.581775802092142</v>
      </c>
      <c r="G8" s="48">
        <f>number!G8/number!$B8*100</f>
        <v>29.621500690518033</v>
      </c>
      <c r="H8" s="48">
        <f>number!H8/number!$B8*100</f>
        <v>6.2909152920365559</v>
      </c>
      <c r="I8" s="48">
        <f>number!I8/number!$B8*100</f>
        <v>1.9684402774795693</v>
      </c>
      <c r="J8" s="48">
        <f>number!J8/number!$B8*100</f>
        <v>0.74583016348886999</v>
      </c>
      <c r="K8" s="49">
        <f>number!K8/number!$B8*100</f>
        <v>0.56451947808676584</v>
      </c>
      <c r="L8" s="158">
        <f>number!L8/number!$B8*100</f>
        <v>100.00008835803382</v>
      </c>
      <c r="M8" s="164">
        <f>number!M8/number!$L8*100</f>
        <v>42.136937159821869</v>
      </c>
      <c r="N8" s="48">
        <f>number!N8/number!$L8*100</f>
        <v>26.537428430055844</v>
      </c>
      <c r="O8" s="48">
        <f>number!O8/number!$L8*100</f>
        <v>23.556584434862515</v>
      </c>
      <c r="P8" s="48">
        <f>number!P8/number!$L8*100</f>
        <v>6.0020675761645572</v>
      </c>
      <c r="Q8" s="165">
        <f>number!Q8/number!$L8*100</f>
        <v>1.7669823990952145</v>
      </c>
      <c r="R8" s="10"/>
      <c r="S8" s="10"/>
      <c r="T8" s="10"/>
    </row>
    <row r="9" spans="1:20" thickBot="1" x14ac:dyDescent="0.25">
      <c r="A9" s="35" t="s">
        <v>4</v>
      </c>
      <c r="B9" s="105">
        <f>number!B9</f>
        <v>423456</v>
      </c>
      <c r="C9" s="127">
        <f>number!C9/number!$B9*100</f>
        <v>1.0567803974911205</v>
      </c>
      <c r="D9" s="97">
        <f>number!D9/number!$B9*100</f>
        <v>12.418291392730294</v>
      </c>
      <c r="E9" s="97">
        <f>number!E9/number!$B9*100</f>
        <v>18.571232902592005</v>
      </c>
      <c r="F9" s="97">
        <f>number!F9/number!$B9*100</f>
        <v>27.198575530869796</v>
      </c>
      <c r="G9" s="97">
        <f>number!G9/number!$B9*100</f>
        <v>30.819022519458926</v>
      </c>
      <c r="H9" s="97">
        <f>number!H9/number!$B9*100</f>
        <v>6.068635230106552</v>
      </c>
      <c r="I9" s="97">
        <f>number!I9/number!$B9*100</f>
        <v>2.1910186654575683</v>
      </c>
      <c r="J9" s="97">
        <f>number!J9/number!$B9*100</f>
        <v>0.90469848107005213</v>
      </c>
      <c r="K9" s="98">
        <f>number!K9/number!$B9*100</f>
        <v>0.77174488022368326</v>
      </c>
      <c r="L9" s="159">
        <f>number!L9/number!$B9*100</f>
        <v>100.00047230408826</v>
      </c>
      <c r="M9" s="166">
        <f>number!M9/number!$L9*100</f>
        <v>38.871151330238177</v>
      </c>
      <c r="N9" s="97">
        <f>number!N9/number!$L9*100</f>
        <v>24.678952812321413</v>
      </c>
      <c r="O9" s="97">
        <f>number!O9/number!$L9*100</f>
        <v>25.93267809322294</v>
      </c>
      <c r="P9" s="97">
        <f>number!P9/number!$L9*100</f>
        <v>7.8284032891101365</v>
      </c>
      <c r="Q9" s="167">
        <f>number!Q9/number!$L9*100</f>
        <v>2.6888144751073306</v>
      </c>
      <c r="R9" s="10"/>
      <c r="S9" s="10"/>
      <c r="T9" s="10"/>
    </row>
    <row r="10" spans="1:20" ht="13.5" customHeight="1" thickBot="1" x14ac:dyDescent="0.3">
      <c r="A10" s="60" t="s">
        <v>323</v>
      </c>
      <c r="B10" s="47"/>
      <c r="C10" s="128"/>
      <c r="D10" s="99"/>
      <c r="E10" s="99"/>
      <c r="F10" s="99"/>
      <c r="G10" s="99"/>
      <c r="H10" s="99"/>
      <c r="I10" s="99"/>
      <c r="J10" s="99"/>
      <c r="K10" s="100"/>
      <c r="L10" s="99"/>
      <c r="M10" s="168"/>
      <c r="N10" s="99"/>
      <c r="O10" s="99"/>
      <c r="P10" s="99"/>
      <c r="Q10" s="169"/>
      <c r="R10" s="10"/>
      <c r="S10" s="10"/>
      <c r="T10" s="10"/>
    </row>
    <row r="11" spans="1:20" ht="11.25" customHeight="1" x14ac:dyDescent="0.2">
      <c r="A11" s="57" t="s">
        <v>5</v>
      </c>
      <c r="B11" s="106">
        <f>number!B11</f>
        <v>40598</v>
      </c>
      <c r="C11" s="126">
        <f>number!C11/number!$B11*100</f>
        <v>1.551800581309424</v>
      </c>
      <c r="D11" s="48">
        <f>number!D11/number!$B11*100</f>
        <v>15.101729149219173</v>
      </c>
      <c r="E11" s="48">
        <f>number!E11/number!$B11*100</f>
        <v>22.843489827085079</v>
      </c>
      <c r="F11" s="48">
        <f>number!F11/number!$B11*100</f>
        <v>26.737770333513964</v>
      </c>
      <c r="G11" s="48">
        <f>number!G11/number!$B11*100</f>
        <v>22.432139514261788</v>
      </c>
      <c r="H11" s="48">
        <f>number!H11/number!$B11*100</f>
        <v>5.7047145179565497</v>
      </c>
      <c r="I11" s="48">
        <f>number!I11/number!$B11*100</f>
        <v>2.7833883442534115</v>
      </c>
      <c r="J11" s="48">
        <f>number!J11/number!$B11*100</f>
        <v>1.4237154539632495</v>
      </c>
      <c r="K11" s="49">
        <f>number!K11/number!$B11*100</f>
        <v>1.4212522784373616</v>
      </c>
      <c r="L11" s="158">
        <f>number!L11/number!$B11*100</f>
        <v>99.943346962904585</v>
      </c>
      <c r="M11" s="164">
        <f>number!M11/number!$L11*100</f>
        <v>39.435613062230438</v>
      </c>
      <c r="N11" s="48">
        <f>number!N11/number!$L11*100</f>
        <v>24.7147258163894</v>
      </c>
      <c r="O11" s="48">
        <f>number!O11/number!$L11*100</f>
        <v>27.322242760320393</v>
      </c>
      <c r="P11" s="48">
        <f>number!P11/number!$L11*100</f>
        <v>7.0437461491065934</v>
      </c>
      <c r="Q11" s="165">
        <f>number!Q11/number!$L11*100</f>
        <v>1.4836722119531731</v>
      </c>
      <c r="R11" s="16"/>
      <c r="S11" s="16"/>
      <c r="T11" s="16"/>
    </row>
    <row r="12" spans="1:20" ht="11.25" customHeight="1" x14ac:dyDescent="0.2">
      <c r="A12" s="58" t="s">
        <v>6</v>
      </c>
      <c r="B12" s="107">
        <f>number!B12</f>
        <v>42311</v>
      </c>
      <c r="C12" s="126">
        <f>number!C12/number!$B12*100</f>
        <v>1.051735955188958</v>
      </c>
      <c r="D12" s="48">
        <f>number!D12/number!$B12*100</f>
        <v>11.845619342487769</v>
      </c>
      <c r="E12" s="48">
        <f>number!E12/number!$B12*100</f>
        <v>19.836449150339156</v>
      </c>
      <c r="F12" s="48">
        <f>number!F12/number!$B12*100</f>
        <v>31.131384273593156</v>
      </c>
      <c r="G12" s="48">
        <f>number!G12/number!$B12*100</f>
        <v>29.328070714471416</v>
      </c>
      <c r="H12" s="48">
        <f>number!H12/number!$B12*100</f>
        <v>4.8970716834865637</v>
      </c>
      <c r="I12" s="48">
        <f>number!I12/number!$B12*100</f>
        <v>1.2006334050246981</v>
      </c>
      <c r="J12" s="48">
        <f>number!J12/number!$B12*100</f>
        <v>0.36869844721230882</v>
      </c>
      <c r="K12" s="49">
        <f>number!K12/number!$B12*100</f>
        <v>0.34033702819597739</v>
      </c>
      <c r="L12" s="158">
        <f>number!L12/number!$B12*100</f>
        <v>99.969275129398966</v>
      </c>
      <c r="M12" s="164">
        <f>number!M12/number!$L12*100</f>
        <v>38.410799564991258</v>
      </c>
      <c r="N12" s="48">
        <f>number!N12/number!$L12*100</f>
        <v>26.320393399215092</v>
      </c>
      <c r="O12" s="48">
        <f>number!O12/number!$L12*100</f>
        <v>26.682112629438741</v>
      </c>
      <c r="P12" s="48">
        <f>number!P12/number!$L12*100</f>
        <v>6.9885100950399544</v>
      </c>
      <c r="Q12" s="165">
        <f>number!Q12/number!$L12*100</f>
        <v>1.5981843113149559</v>
      </c>
      <c r="R12" s="16"/>
      <c r="S12" s="16"/>
      <c r="T12" s="16"/>
    </row>
    <row r="13" spans="1:20" ht="11.25" customHeight="1" x14ac:dyDescent="0.2">
      <c r="A13" s="58" t="s">
        <v>7</v>
      </c>
      <c r="B13" s="107">
        <f>number!B13</f>
        <v>40091</v>
      </c>
      <c r="C13" s="126">
        <f>number!C13/number!$B13*100</f>
        <v>1.164849966326607</v>
      </c>
      <c r="D13" s="48">
        <f>number!D13/number!$B13*100</f>
        <v>13.015389987777807</v>
      </c>
      <c r="E13" s="48">
        <f>number!E13/number!$B13*100</f>
        <v>11.506323114913572</v>
      </c>
      <c r="F13" s="48">
        <f>number!F13/number!$B13*100</f>
        <v>22.414008131500836</v>
      </c>
      <c r="G13" s="48">
        <f>number!G13/number!$B13*100</f>
        <v>37.185403207702478</v>
      </c>
      <c r="H13" s="48">
        <f>number!H13/number!$B13*100</f>
        <v>8.1140405577311618</v>
      </c>
      <c r="I13" s="48">
        <f>number!I13/number!$B13*100</f>
        <v>3.6541867252001694</v>
      </c>
      <c r="J13" s="48">
        <f>number!J13/number!$B13*100</f>
        <v>1.5614477064677859</v>
      </c>
      <c r="K13" s="49">
        <f>number!K13/number!$B13*100</f>
        <v>1.3843506023795864</v>
      </c>
      <c r="L13" s="158">
        <f>number!L13/number!$B13*100</f>
        <v>100.00249432540969</v>
      </c>
      <c r="M13" s="164">
        <f>number!M13/number!$L13*100</f>
        <v>39.933153746383319</v>
      </c>
      <c r="N13" s="48">
        <f>number!N13/number!$L13*100</f>
        <v>22.146562905317769</v>
      </c>
      <c r="O13" s="48">
        <f>number!O13/number!$L13*100</f>
        <v>24.820413049985035</v>
      </c>
      <c r="P13" s="48">
        <f>number!P13/number!$L13*100</f>
        <v>8.7823007083707463</v>
      </c>
      <c r="Q13" s="165">
        <f>number!Q13/number!$L13*100</f>
        <v>4.3175695899431306</v>
      </c>
      <c r="R13" s="16"/>
      <c r="S13" s="16"/>
      <c r="T13" s="16"/>
    </row>
    <row r="14" spans="1:20" ht="11.25" customHeight="1" x14ac:dyDescent="0.2">
      <c r="A14" s="58" t="s">
        <v>8</v>
      </c>
      <c r="B14" s="107">
        <f>number!B14</f>
        <v>39533</v>
      </c>
      <c r="C14" s="126">
        <f>number!C14/number!$B14*100</f>
        <v>0.61214681405408145</v>
      </c>
      <c r="D14" s="48">
        <f>number!D14/number!$B14*100</f>
        <v>7.9553790504135788</v>
      </c>
      <c r="E14" s="48">
        <f>number!E14/number!$B14*100</f>
        <v>17.554954088988946</v>
      </c>
      <c r="F14" s="48">
        <f>number!F14/number!$B14*100</f>
        <v>35.335036551741581</v>
      </c>
      <c r="G14" s="48">
        <f>number!G14/number!$B14*100</f>
        <v>32.618318872840412</v>
      </c>
      <c r="H14" s="48">
        <f>number!H14/number!$B14*100</f>
        <v>3.7791212404826351</v>
      </c>
      <c r="I14" s="48">
        <f>number!I14/number!$B14*100</f>
        <v>1.1863506437659677</v>
      </c>
      <c r="J14" s="48">
        <f>number!J14/number!$B14*100</f>
        <v>0.54637897452760986</v>
      </c>
      <c r="K14" s="49">
        <f>number!K14/number!$B14*100</f>
        <v>0.41231376318518709</v>
      </c>
      <c r="L14" s="158">
        <f>number!L14/number!$B14*100</f>
        <v>99.94687982192093</v>
      </c>
      <c r="M14" s="164">
        <f>number!M14/number!$L14*100</f>
        <v>28.517918607005466</v>
      </c>
      <c r="N14" s="48">
        <f>number!N14/number!$L14*100</f>
        <v>25.136667341567119</v>
      </c>
      <c r="O14" s="48">
        <f>number!O14/number!$L14*100</f>
        <v>27.292974286292772</v>
      </c>
      <c r="P14" s="48">
        <f>number!P14/number!$L14*100</f>
        <v>12.348147398258757</v>
      </c>
      <c r="Q14" s="165">
        <f>number!Q14/number!$L14*100</f>
        <v>6.7042923668758858</v>
      </c>
      <c r="R14" s="16"/>
      <c r="S14" s="16"/>
      <c r="T14" s="16"/>
    </row>
    <row r="15" spans="1:20" ht="11.25" customHeight="1" x14ac:dyDescent="0.2">
      <c r="A15" s="58" t="s">
        <v>9</v>
      </c>
      <c r="B15" s="107">
        <f>number!B15</f>
        <v>52173</v>
      </c>
      <c r="C15" s="126">
        <f>number!C15/number!$B15*100</f>
        <v>2.3977919613593239</v>
      </c>
      <c r="D15" s="48">
        <f>number!D15/number!$B15*100</f>
        <v>26.427462480593412</v>
      </c>
      <c r="E15" s="48">
        <f>number!E15/number!$B15*100</f>
        <v>27.805569930807124</v>
      </c>
      <c r="F15" s="48">
        <f>number!F15/number!$B15*100</f>
        <v>20.886282176604755</v>
      </c>
      <c r="G15" s="48">
        <f>number!G15/number!$B15*100</f>
        <v>16.677208517815728</v>
      </c>
      <c r="H15" s="48">
        <f>number!H15/number!$B15*100</f>
        <v>3.8832346232725738</v>
      </c>
      <c r="I15" s="48">
        <f>number!I15/number!$B15*100</f>
        <v>1.1097694209648667</v>
      </c>
      <c r="J15" s="48">
        <f>number!J15/number!$B15*100</f>
        <v>0.40634044429110844</v>
      </c>
      <c r="K15" s="49">
        <f>number!K15/number!$B15*100</f>
        <v>0.40634044429110844</v>
      </c>
      <c r="L15" s="158">
        <f>number!L15/number!$B15*100</f>
        <v>99.971249496866193</v>
      </c>
      <c r="M15" s="164">
        <f>number!M15/number!$L15*100</f>
        <v>17.63871314084129</v>
      </c>
      <c r="N15" s="48">
        <f>number!N15/number!$L15*100</f>
        <v>24.082595191533418</v>
      </c>
      <c r="O15" s="48">
        <f>number!O15/number!$L15*100</f>
        <v>41.245829978143334</v>
      </c>
      <c r="P15" s="48">
        <f>number!P15/number!$L15*100</f>
        <v>12.525403581425667</v>
      </c>
      <c r="Q15" s="165">
        <f>number!Q15/number!$L15*100</f>
        <v>4.5074581080562908</v>
      </c>
      <c r="R15" s="16"/>
      <c r="S15" s="16"/>
      <c r="T15" s="16"/>
    </row>
    <row r="16" spans="1:20" ht="11.25" customHeight="1" x14ac:dyDescent="0.2">
      <c r="A16" s="58" t="s">
        <v>10</v>
      </c>
      <c r="B16" s="107">
        <f>number!B16</f>
        <v>44715</v>
      </c>
      <c r="C16" s="126">
        <f>number!C16/number!$B16*100</f>
        <v>0.4204405680420441</v>
      </c>
      <c r="D16" s="48">
        <f>number!D16/number!$B16*100</f>
        <v>10.830817399083081</v>
      </c>
      <c r="E16" s="48">
        <f>number!E16/number!$B16*100</f>
        <v>22.312423124231241</v>
      </c>
      <c r="F16" s="48">
        <f>number!F16/number!$B16*100</f>
        <v>34.534272615453425</v>
      </c>
      <c r="G16" s="48">
        <f>number!G16/number!$B16*100</f>
        <v>25.977859778597782</v>
      </c>
      <c r="H16" s="48">
        <f>number!H16/number!$B16*100</f>
        <v>4.2245331544224527</v>
      </c>
      <c r="I16" s="48">
        <f>number!I16/number!$B16*100</f>
        <v>1.0779380521077937</v>
      </c>
      <c r="J16" s="48">
        <f>number!J16/number!$B16*100</f>
        <v>0.38465839203846586</v>
      </c>
      <c r="K16" s="49">
        <f>number!K16/number!$B16*100</f>
        <v>0.23705691602370571</v>
      </c>
      <c r="L16" s="158">
        <f>number!L16/number!$B16*100</f>
        <v>99.995527227999546</v>
      </c>
      <c r="M16" s="164">
        <f>number!M16/number!$L16*100</f>
        <v>40.198599959743255</v>
      </c>
      <c r="N16" s="48">
        <f>number!N16/number!$L16*100</f>
        <v>27.399190392055999</v>
      </c>
      <c r="O16" s="48">
        <f>number!O16/number!$L16*100</f>
        <v>25.56527184487733</v>
      </c>
      <c r="P16" s="48">
        <f>number!P16/number!$L16*100</f>
        <v>5.7589515353476619</v>
      </c>
      <c r="Q16" s="165">
        <f>number!Q16/number!$L16*100</f>
        <v>1.0779862679757566</v>
      </c>
      <c r="R16" s="16"/>
      <c r="S16" s="16"/>
      <c r="T16" s="16"/>
    </row>
    <row r="17" spans="1:20" ht="11.25" customHeight="1" x14ac:dyDescent="0.2">
      <c r="A17" s="58" t="s">
        <v>11</v>
      </c>
      <c r="B17" s="107">
        <f>number!B17</f>
        <v>39112</v>
      </c>
      <c r="C17" s="126">
        <f>number!C17/number!$B17*100</f>
        <v>1.1735528737983227</v>
      </c>
      <c r="D17" s="48">
        <f>number!D17/number!$B17*100</f>
        <v>8.4245244426263035</v>
      </c>
      <c r="E17" s="48">
        <f>number!E17/number!$B17*100</f>
        <v>11.523317651871547</v>
      </c>
      <c r="F17" s="48">
        <f>number!F17/number!$B17*100</f>
        <v>22.287277561873594</v>
      </c>
      <c r="G17" s="48">
        <f>number!G17/number!$B17*100</f>
        <v>47.555737369605239</v>
      </c>
      <c r="H17" s="48">
        <f>number!H17/number!$B17*100</f>
        <v>5.3308447535283294</v>
      </c>
      <c r="I17" s="48">
        <f>number!I17/number!$B17*100</f>
        <v>2.1016567805277155</v>
      </c>
      <c r="J17" s="48">
        <f>number!J17/number!$B17*100</f>
        <v>0.84373082429944779</v>
      </c>
      <c r="K17" s="49">
        <f>number!K17/number!$B17*100</f>
        <v>0.759357741869503</v>
      </c>
      <c r="L17" s="158">
        <f>number!L17/number!$B17*100</f>
        <v>100.00767028022091</v>
      </c>
      <c r="M17" s="164">
        <f>number!M17/number!$L17*100</f>
        <v>45.161702671609355</v>
      </c>
      <c r="N17" s="48">
        <f>number!N17/number!$L17*100</f>
        <v>23.939665090118879</v>
      </c>
      <c r="O17" s="48">
        <f>number!O17/number!$L17*100</f>
        <v>20.751629809535984</v>
      </c>
      <c r="P17" s="48">
        <f>number!P17/number!$L17*100</f>
        <v>7.3808002045251193</v>
      </c>
      <c r="Q17" s="165">
        <f>number!Q17/number!$L17*100</f>
        <v>2.7662022242106605</v>
      </c>
      <c r="R17" s="16"/>
      <c r="S17" s="16"/>
      <c r="T17" s="16"/>
    </row>
    <row r="18" spans="1:20" ht="11.25" customHeight="1" x14ac:dyDescent="0.2">
      <c r="A18" s="58" t="s">
        <v>12</v>
      </c>
      <c r="B18" s="107">
        <f>number!B18</f>
        <v>42184</v>
      </c>
      <c r="C18" s="126">
        <f>number!C18/number!$B18*100</f>
        <v>0.89133320690309126</v>
      </c>
      <c r="D18" s="48">
        <f>number!D18/number!$B18*100</f>
        <v>9.6861369239522102</v>
      </c>
      <c r="E18" s="48">
        <f>number!E18/number!$B18*100</f>
        <v>15.792717618054239</v>
      </c>
      <c r="F18" s="48">
        <f>number!F18/number!$B18*100</f>
        <v>30.746254504077374</v>
      </c>
      <c r="G18" s="48">
        <f>number!G18/number!$B18*100</f>
        <v>32.287123079840697</v>
      </c>
      <c r="H18" s="48">
        <f>number!H18/number!$B18*100</f>
        <v>6.1279157974587521</v>
      </c>
      <c r="I18" s="48">
        <f>number!I18/number!$B18*100</f>
        <v>2.4108666793096907</v>
      </c>
      <c r="J18" s="48">
        <f>number!J18/number!$B18*100</f>
        <v>1.0240849611227005</v>
      </c>
      <c r="K18" s="49">
        <f>number!K18/number!$B18*100</f>
        <v>1.0335672292812441</v>
      </c>
      <c r="L18" s="158">
        <f>number!L18/number!$B18*100</f>
        <v>99.850654276502937</v>
      </c>
      <c r="M18" s="164">
        <f>number!M18/number!$L18*100</f>
        <v>45.176990099950146</v>
      </c>
      <c r="N18" s="48">
        <f>number!N18/number!$L18*100</f>
        <v>24.574440302936779</v>
      </c>
      <c r="O18" s="48">
        <f>number!O18/number!$L18*100</f>
        <v>22.485221148595713</v>
      </c>
      <c r="P18" s="48">
        <f>number!P18/number!$L18*100</f>
        <v>6.5193134066142786</v>
      </c>
      <c r="Q18" s="165">
        <f>number!Q18/number!$L18*100</f>
        <v>1.2440350419030888</v>
      </c>
      <c r="R18" s="16"/>
      <c r="S18" s="16"/>
      <c r="T18" s="16"/>
    </row>
    <row r="19" spans="1:20" ht="11.25" customHeight="1" x14ac:dyDescent="0.2">
      <c r="A19" s="58" t="s">
        <v>13</v>
      </c>
      <c r="B19" s="107">
        <f>number!B19</f>
        <v>40351</v>
      </c>
      <c r="C19" s="126">
        <f>number!C19/number!$B19*100</f>
        <v>0.34695546578771286</v>
      </c>
      <c r="D19" s="48">
        <f>number!D19/number!$B19*100</f>
        <v>7.2290649550197026</v>
      </c>
      <c r="E19" s="48">
        <f>number!E19/number!$B19*100</f>
        <v>15.962429679561845</v>
      </c>
      <c r="F19" s="48">
        <f>number!F19/number!$B19*100</f>
        <v>18.752942925825877</v>
      </c>
      <c r="G19" s="48">
        <f>number!G19/number!$B19*100</f>
        <v>32.683204877202549</v>
      </c>
      <c r="H19" s="48">
        <f>number!H19/number!$B19*100</f>
        <v>15.320562067854576</v>
      </c>
      <c r="I19" s="48">
        <f>number!I19/number!$B19*100</f>
        <v>5.8610691184852914</v>
      </c>
      <c r="J19" s="48">
        <f>number!J19/number!$B19*100</f>
        <v>2.2973408341800701</v>
      </c>
      <c r="K19" s="49">
        <f>number!K19/number!$B19*100</f>
        <v>1.546430076082377</v>
      </c>
      <c r="L19" s="158">
        <f>number!L19/number!$B19*100</f>
        <v>100.02726078659761</v>
      </c>
      <c r="M19" s="164">
        <f>number!M19/number!$L19*100</f>
        <v>60.911253158911848</v>
      </c>
      <c r="N19" s="48">
        <f>number!N19/number!$L19*100</f>
        <v>22.253604875873346</v>
      </c>
      <c r="O19" s="48">
        <f>number!O19/number!$L19*100</f>
        <v>14.352608889549575</v>
      </c>
      <c r="P19" s="48">
        <f>number!P19/number!$L19*100</f>
        <v>2.1802685694465094</v>
      </c>
      <c r="Q19" s="165">
        <f>number!Q19/number!$L19*100</f>
        <v>0.30226450621872059</v>
      </c>
      <c r="R19" s="16"/>
      <c r="S19" s="16"/>
      <c r="T19" s="16"/>
    </row>
    <row r="20" spans="1:20" ht="11.25" customHeight="1" thickBot="1" x14ac:dyDescent="0.25">
      <c r="A20" s="59" t="s">
        <v>14</v>
      </c>
      <c r="B20" s="108">
        <f>number!B20</f>
        <v>42421</v>
      </c>
      <c r="C20" s="127">
        <f>number!C20/number!$B20*100</f>
        <v>0.66476509276066098</v>
      </c>
      <c r="D20" s="97">
        <f>number!D20/number!$B20*100</f>
        <v>9.7781759034440494</v>
      </c>
      <c r="E20" s="97">
        <f>number!E20/number!$B20*100</f>
        <v>17.290964380849108</v>
      </c>
      <c r="F20" s="97">
        <f>number!F20/number!$B20*100</f>
        <v>29.666910256712477</v>
      </c>
      <c r="G20" s="97">
        <f>number!G20/number!$B20*100</f>
        <v>36.517290964380848</v>
      </c>
      <c r="H20" s="97">
        <f>number!H20/number!$B20*100</f>
        <v>4.2078215977935454</v>
      </c>
      <c r="I20" s="97">
        <f>number!I20/number!$B20*100</f>
        <v>1.0890832370759764</v>
      </c>
      <c r="J20" s="97">
        <f>number!J20/number!$B20*100</f>
        <v>0.40545956012352374</v>
      </c>
      <c r="K20" s="98">
        <f>number!K20/number!$B20*100</f>
        <v>0.37952900685981</v>
      </c>
      <c r="L20" s="159">
        <f>number!L20/number!$B20*100</f>
        <v>99.941066924400644</v>
      </c>
      <c r="M20" s="166">
        <f>number!M20/number!$L20*100</f>
        <v>39.215963770166994</v>
      </c>
      <c r="N20" s="97">
        <f>number!N20/number!$L20*100</f>
        <v>25.955278799886784</v>
      </c>
      <c r="O20" s="97">
        <f>number!O20/number!$L20*100</f>
        <v>24.370223606000565</v>
      </c>
      <c r="P20" s="97">
        <f>number!P20/number!$L20*100</f>
        <v>7.7530899141428442</v>
      </c>
      <c r="Q20" s="167">
        <f>number!Q20/number!$L20*100</f>
        <v>2.7054439098028116</v>
      </c>
      <c r="R20" s="16"/>
      <c r="S20" s="16"/>
      <c r="T20" s="16"/>
    </row>
    <row r="21" spans="1:20" s="1" customFormat="1" ht="11.25" customHeight="1" thickBot="1" x14ac:dyDescent="0.3">
      <c r="A21" s="60" t="s">
        <v>324</v>
      </c>
      <c r="B21" s="65"/>
      <c r="C21" s="128"/>
      <c r="D21" s="99"/>
      <c r="E21" s="99"/>
      <c r="F21" s="99"/>
      <c r="G21" s="99"/>
      <c r="H21" s="99"/>
      <c r="I21" s="99"/>
      <c r="J21" s="99"/>
      <c r="K21" s="100"/>
      <c r="L21" s="99"/>
      <c r="M21" s="168"/>
      <c r="N21" s="99"/>
      <c r="O21" s="99"/>
      <c r="P21" s="99"/>
      <c r="Q21" s="169"/>
      <c r="R21" s="24"/>
      <c r="S21" s="24"/>
      <c r="T21" s="24"/>
    </row>
    <row r="22" spans="1:20" ht="11.25" customHeight="1" x14ac:dyDescent="0.2">
      <c r="A22" s="38" t="s">
        <v>28</v>
      </c>
      <c r="B22" s="109">
        <f>number!B22</f>
        <v>9058</v>
      </c>
      <c r="C22" s="126">
        <f>number!C22/number!$B22*100</f>
        <v>1.0046367851622875</v>
      </c>
      <c r="D22" s="48">
        <f>number!D22/number!$B22*100</f>
        <v>12.530359902848312</v>
      </c>
      <c r="E22" s="48">
        <f>number!E22/number!$B22*100</f>
        <v>16.118348421285052</v>
      </c>
      <c r="F22" s="48">
        <f>number!F22/number!$B22*100</f>
        <v>30.613822035769484</v>
      </c>
      <c r="G22" s="48">
        <f>number!G22/number!$B22*100</f>
        <v>31.629498785603889</v>
      </c>
      <c r="H22" s="48">
        <f>number!H22/number!$B22*100</f>
        <v>5.365422830646942</v>
      </c>
      <c r="I22" s="48">
        <f>number!I22/number!$B22*100</f>
        <v>1.4020755133583573</v>
      </c>
      <c r="J22" s="48">
        <f>number!J22/number!$B22*100</f>
        <v>0.67343784499889603</v>
      </c>
      <c r="K22" s="49">
        <f>number!K22/number!$B22*100</f>
        <v>0.66239788032678293</v>
      </c>
      <c r="L22" s="158">
        <f>number!L22/number!$B22*100</f>
        <v>100</v>
      </c>
      <c r="M22" s="164">
        <f>number!M22/number!$L22*100</f>
        <v>37.800839037315079</v>
      </c>
      <c r="N22" s="48">
        <f>number!N22/number!$L22*100</f>
        <v>25.778317509383967</v>
      </c>
      <c r="O22" s="48">
        <f>number!O22/number!$L22*100</f>
        <v>26.219916096268491</v>
      </c>
      <c r="P22" s="48">
        <f>number!P22/number!$L22*100</f>
        <v>7.8052550231839257</v>
      </c>
      <c r="Q22" s="165">
        <f>number!Q22/number!$L22*100</f>
        <v>2.3956723338485317</v>
      </c>
      <c r="R22" s="16"/>
      <c r="S22" s="16"/>
      <c r="T22" s="16"/>
    </row>
    <row r="23" spans="1:20" ht="11.25" customHeight="1" x14ac:dyDescent="0.2">
      <c r="A23" s="32" t="s">
        <v>214</v>
      </c>
      <c r="B23" s="110">
        <f>number!B23</f>
        <v>4426</v>
      </c>
      <c r="C23" s="126">
        <f>number!C23/number!$B23*100</f>
        <v>4.5187528242205156E-2</v>
      </c>
      <c r="D23" s="48">
        <f>number!D23/number!$B23*100</f>
        <v>7.5237234523271574</v>
      </c>
      <c r="E23" s="48">
        <f>number!E23/number!$B23*100</f>
        <v>14.550384093990059</v>
      </c>
      <c r="F23" s="48">
        <f>number!F23/number!$B23*100</f>
        <v>43.402620876638046</v>
      </c>
      <c r="G23" s="48">
        <f>number!G23/number!$B23*100</f>
        <v>28.807049254405786</v>
      </c>
      <c r="H23" s="48">
        <f>number!H23/number!$B23*100</f>
        <v>4.5187528242205151</v>
      </c>
      <c r="I23" s="48">
        <f>number!I23/number!$B23*100</f>
        <v>0.74559421599638498</v>
      </c>
      <c r="J23" s="48">
        <f>number!J23/number!$B23*100</f>
        <v>0.29371893357433349</v>
      </c>
      <c r="K23" s="49">
        <f>number!K23/number!$B23*100</f>
        <v>0.11296882060551287</v>
      </c>
      <c r="L23" s="158">
        <f>number!L23/number!$B23*100</f>
        <v>99.932218707636693</v>
      </c>
      <c r="M23" s="164">
        <f>number!M23/number!$L23*100</f>
        <v>43.273796066018541</v>
      </c>
      <c r="N23" s="48">
        <f>number!N23/number!$L23*100</f>
        <v>27.040470269048157</v>
      </c>
      <c r="O23" s="48">
        <f>number!O23/number!$L23*100</f>
        <v>22.382997965182003</v>
      </c>
      <c r="P23" s="48">
        <f>number!P23/number!$L23*100</f>
        <v>5.9461903685281481</v>
      </c>
      <c r="Q23" s="165">
        <f>number!Q23/number!$L23*100</f>
        <v>1.3565453312231517</v>
      </c>
      <c r="R23" s="16"/>
      <c r="S23" s="16"/>
      <c r="T23" s="16"/>
    </row>
    <row r="24" spans="1:20" ht="11.25" customHeight="1" x14ac:dyDescent="0.2">
      <c r="A24" s="32" t="s">
        <v>215</v>
      </c>
      <c r="B24" s="110">
        <f>number!B24</f>
        <v>7099</v>
      </c>
      <c r="C24" s="126">
        <f>number!C24/number!$B24*100</f>
        <v>0.23947034793632907</v>
      </c>
      <c r="D24" s="48">
        <f>number!D24/number!$B24*100</f>
        <v>7.5362727144668265</v>
      </c>
      <c r="E24" s="48">
        <f>number!E24/number!$B24*100</f>
        <v>11.424144245668403</v>
      </c>
      <c r="F24" s="48">
        <f>number!F24/number!$B24*100</f>
        <v>34.807719397098182</v>
      </c>
      <c r="G24" s="48">
        <f>number!G24/number!$B24*100</f>
        <v>37.202422876461469</v>
      </c>
      <c r="H24" s="48">
        <f>number!H24/number!$B24*100</f>
        <v>5.1556557261586136</v>
      </c>
      <c r="I24" s="48">
        <f>number!I24/number!$B24*100</f>
        <v>1.9721087477109451</v>
      </c>
      <c r="J24" s="48">
        <f>number!J24/number!$B24*100</f>
        <v>1.0424003380757854</v>
      </c>
      <c r="K24" s="49">
        <f>number!K24/number!$B24*100</f>
        <v>0.61980560642343996</v>
      </c>
      <c r="L24" s="158">
        <f>number!L24/number!$B24*100</f>
        <v>100</v>
      </c>
      <c r="M24" s="164">
        <f>number!M24/number!$L24*100</f>
        <v>25.905057050288772</v>
      </c>
      <c r="N24" s="48">
        <f>number!N24/number!$L24*100</f>
        <v>21.298774475278208</v>
      </c>
      <c r="O24" s="48">
        <f>number!O24/number!$L24*100</f>
        <v>26.186786871390339</v>
      </c>
      <c r="P24" s="48">
        <f>number!P24/number!$L24*100</f>
        <v>15.847302436962952</v>
      </c>
      <c r="Q24" s="165">
        <f>number!Q24/number!$L24*100</f>
        <v>10.762079166079729</v>
      </c>
      <c r="R24" s="16"/>
      <c r="S24" s="16"/>
      <c r="T24" s="16"/>
    </row>
    <row r="25" spans="1:20" ht="11.25" customHeight="1" x14ac:dyDescent="0.2">
      <c r="A25" s="32" t="s">
        <v>15</v>
      </c>
      <c r="B25" s="110">
        <f>number!B25</f>
        <v>6772</v>
      </c>
      <c r="C25" s="126">
        <f>number!C25/number!$B25*100</f>
        <v>0.53160070880094501</v>
      </c>
      <c r="D25" s="48">
        <f>number!D25/number!$B25*100</f>
        <v>11.163614884819847</v>
      </c>
      <c r="E25" s="48">
        <f>number!E25/number!$B25*100</f>
        <v>8.3431777909037201</v>
      </c>
      <c r="F25" s="48">
        <f>number!F25/number!$B25*100</f>
        <v>25.47253396337862</v>
      </c>
      <c r="G25" s="48">
        <f>number!G25/number!$B25*100</f>
        <v>45.097460129946839</v>
      </c>
      <c r="H25" s="48">
        <f>number!H25/number!$B25*100</f>
        <v>6.1134081512108684</v>
      </c>
      <c r="I25" s="48">
        <f>number!I25/number!$B25*100</f>
        <v>1.7720023626698171</v>
      </c>
      <c r="J25" s="48">
        <f>number!J25/number!$B25*100</f>
        <v>0.8269344359125812</v>
      </c>
      <c r="K25" s="49">
        <f>number!K25/number!$B25*100</f>
        <v>0.67926757235676316</v>
      </c>
      <c r="L25" s="158">
        <f>number!L25/number!$B25*100</f>
        <v>100</v>
      </c>
      <c r="M25" s="164">
        <f>number!M25/number!$L25*100</f>
        <v>30.478440637920851</v>
      </c>
      <c r="N25" s="48">
        <f>number!N25/number!$L25*100</f>
        <v>22.386296515062021</v>
      </c>
      <c r="O25" s="48">
        <f>number!O25/number!$L25*100</f>
        <v>27.598936798582397</v>
      </c>
      <c r="P25" s="48">
        <f>number!P25/number!$L25*100</f>
        <v>11.532782043709391</v>
      </c>
      <c r="Q25" s="165">
        <f>number!Q25/number!$L25*100</f>
        <v>8.0035440047253399</v>
      </c>
      <c r="R25" s="16"/>
      <c r="S25" s="16"/>
      <c r="T25" s="16"/>
    </row>
    <row r="26" spans="1:20" ht="11.25" customHeight="1" x14ac:dyDescent="0.2">
      <c r="A26" s="32" t="s">
        <v>216</v>
      </c>
      <c r="B26" s="110">
        <f>number!B26</f>
        <v>3880</v>
      </c>
      <c r="C26" s="126">
        <f>number!C26/number!$B26*100</f>
        <v>1.0309278350515463</v>
      </c>
      <c r="D26" s="48">
        <f>number!D26/number!$B26*100</f>
        <v>20.515463917525771</v>
      </c>
      <c r="E26" s="48">
        <f>number!E26/number!$B26*100</f>
        <v>19.716494845360824</v>
      </c>
      <c r="F26" s="48">
        <f>number!F26/number!$B26*100</f>
        <v>22.371134020618559</v>
      </c>
      <c r="G26" s="48">
        <f>number!G26/number!$B26*100</f>
        <v>23.762886597938142</v>
      </c>
      <c r="H26" s="48">
        <f>number!H26/number!$B26*100</f>
        <v>7.2938144329896915</v>
      </c>
      <c r="I26" s="48">
        <f>number!I26/number!$B26*100</f>
        <v>3.2731958762886602</v>
      </c>
      <c r="J26" s="48">
        <f>number!J26/number!$B26*100</f>
        <v>1.3917525773195878</v>
      </c>
      <c r="K26" s="49">
        <f>number!K26/number!$B26*100</f>
        <v>0.64432989690721643</v>
      </c>
      <c r="L26" s="158">
        <f>number!L26/number!$B26*100</f>
        <v>100.02577319587628</v>
      </c>
      <c r="M26" s="164">
        <f>number!M26/number!$L26*100</f>
        <v>24.400927595980416</v>
      </c>
      <c r="N26" s="48">
        <f>number!N26/number!$L26*100</f>
        <v>20.922442669415101</v>
      </c>
      <c r="O26" s="48">
        <f>number!O26/number!$L26*100</f>
        <v>36.382375676372071</v>
      </c>
      <c r="P26" s="48">
        <f>number!P26/number!$L26*100</f>
        <v>12.702911620716309</v>
      </c>
      <c r="Q26" s="165">
        <f>number!Q26/number!$L26*100</f>
        <v>5.5913424375161043</v>
      </c>
      <c r="R26" s="16"/>
      <c r="S26" s="16"/>
      <c r="T26" s="16"/>
    </row>
    <row r="27" spans="1:20" ht="11.25" customHeight="1" x14ac:dyDescent="0.2">
      <c r="A27" s="32" t="s">
        <v>16</v>
      </c>
      <c r="B27" s="110">
        <f>number!B27</f>
        <v>9668</v>
      </c>
      <c r="C27" s="126">
        <f>number!C27/number!$B27*100</f>
        <v>0.39304923458833263</v>
      </c>
      <c r="D27" s="48">
        <f>number!D27/number!$B27*100</f>
        <v>15.939180802647909</v>
      </c>
      <c r="E27" s="48">
        <f>number!E27/number!$B27*100</f>
        <v>27.730657840297891</v>
      </c>
      <c r="F27" s="48">
        <f>number!F27/number!$B27*100</f>
        <v>37.929251137774102</v>
      </c>
      <c r="G27" s="48">
        <f>number!G27/number!$B27*100</f>
        <v>14.491104675217212</v>
      </c>
      <c r="H27" s="48">
        <f>number!H27/number!$B27*100</f>
        <v>2.7720314439387672</v>
      </c>
      <c r="I27" s="48">
        <f>number!I27/number!$B27*100</f>
        <v>0.4240794373189905</v>
      </c>
      <c r="J27" s="48">
        <f>number!J27/number!$B27*100</f>
        <v>0.17583781547372776</v>
      </c>
      <c r="K27" s="49">
        <f>number!K27/number!$B27*100</f>
        <v>0.14480761274306991</v>
      </c>
      <c r="L27" s="158">
        <f>number!L27/number!$B27*100</f>
        <v>100</v>
      </c>
      <c r="M27" s="164">
        <f>number!M27/number!$L27*100</f>
        <v>30.616466694249066</v>
      </c>
      <c r="N27" s="48">
        <f>number!N27/number!$L27*100</f>
        <v>27.172114191146047</v>
      </c>
      <c r="O27" s="48">
        <f>number!O27/number!$L27*100</f>
        <v>32.41621845262722</v>
      </c>
      <c r="P27" s="48">
        <f>number!P27/number!$L27*100</f>
        <v>7.9954489035995033</v>
      </c>
      <c r="Q27" s="165">
        <f>number!Q27/number!$L27*100</f>
        <v>1.7997517583781548</v>
      </c>
      <c r="R27" s="16"/>
      <c r="S27" s="16"/>
      <c r="T27" s="16"/>
    </row>
    <row r="28" spans="1:20" ht="11.25" customHeight="1" x14ac:dyDescent="0.2">
      <c r="A28" s="32" t="s">
        <v>17</v>
      </c>
      <c r="B28" s="110">
        <f>number!B28</f>
        <v>8167</v>
      </c>
      <c r="C28" s="126">
        <f>number!C28/number!$B28*100</f>
        <v>0.12244398187829068</v>
      </c>
      <c r="D28" s="48">
        <f>number!D28/number!$B28*100</f>
        <v>10.040406514019836</v>
      </c>
      <c r="E28" s="48">
        <f>number!E28/number!$B28*100</f>
        <v>14.693277825394881</v>
      </c>
      <c r="F28" s="48">
        <f>number!F28/number!$B28*100</f>
        <v>37.663768825762212</v>
      </c>
      <c r="G28" s="48">
        <f>number!G28/number!$B28*100</f>
        <v>30.304885514876943</v>
      </c>
      <c r="H28" s="48">
        <f>number!H28/number!$B28*100</f>
        <v>5.7916003428431493</v>
      </c>
      <c r="I28" s="48">
        <f>number!I28/number!$B28*100</f>
        <v>0.94281866046283824</v>
      </c>
      <c r="J28" s="48">
        <f>number!J28/number!$B28*100</f>
        <v>0.23264356556875229</v>
      </c>
      <c r="K28" s="49">
        <f>number!K28/number!$B28*100</f>
        <v>0.20815476919309417</v>
      </c>
      <c r="L28" s="158">
        <f>number!L28/number!$B28*100</f>
        <v>100</v>
      </c>
      <c r="M28" s="164">
        <f>number!M28/number!$L28*100</f>
        <v>42.598261295457327</v>
      </c>
      <c r="N28" s="48">
        <f>number!N28/number!$L28*100</f>
        <v>25.198971470552223</v>
      </c>
      <c r="O28" s="48">
        <f>number!O28/number!$L28*100</f>
        <v>24.133708828211091</v>
      </c>
      <c r="P28" s="48">
        <f>number!P28/number!$L28*100</f>
        <v>6.379331455858944</v>
      </c>
      <c r="Q28" s="165">
        <f>number!Q28/number!$L28*100</f>
        <v>1.6897269499204115</v>
      </c>
      <c r="R28" s="16"/>
      <c r="S28" s="16"/>
      <c r="T28" s="16"/>
    </row>
    <row r="29" spans="1:20" ht="11.25" customHeight="1" x14ac:dyDescent="0.2">
      <c r="A29" s="32" t="s">
        <v>217</v>
      </c>
      <c r="B29" s="110">
        <f>number!B29</f>
        <v>3989</v>
      </c>
      <c r="C29" s="126">
        <f>number!C29/number!$B29*100</f>
        <v>2.8578591125595389</v>
      </c>
      <c r="D29" s="48">
        <f>number!D29/number!$B29*100</f>
        <v>18.450739533717726</v>
      </c>
      <c r="E29" s="48">
        <f>number!E29/number!$B29*100</f>
        <v>11.456505389822011</v>
      </c>
      <c r="F29" s="48">
        <f>number!F29/number!$B29*100</f>
        <v>17.598395587866634</v>
      </c>
      <c r="G29" s="48">
        <f>number!G29/number!$B29*100</f>
        <v>29.932313863123589</v>
      </c>
      <c r="H29" s="48">
        <f>number!H29/number!$B29*100</f>
        <v>10.378540987716219</v>
      </c>
      <c r="I29" s="48">
        <f>number!I29/number!$B29*100</f>
        <v>4.6628227625971421</v>
      </c>
      <c r="J29" s="48">
        <f>number!J29/number!$B29*100</f>
        <v>2.5068939583855605</v>
      </c>
      <c r="K29" s="49">
        <f>number!K29/number!$B29*100</f>
        <v>2.1559288042115816</v>
      </c>
      <c r="L29" s="158">
        <f>number!L29/number!$B29*100</f>
        <v>100.10027575833543</v>
      </c>
      <c r="M29" s="164">
        <f>number!M29/number!$L29*100</f>
        <v>32.356624092161283</v>
      </c>
      <c r="N29" s="48">
        <f>number!N29/number!$L29*100</f>
        <v>20.085149010768845</v>
      </c>
      <c r="O29" s="48">
        <f>number!O29/number!$L29*100</f>
        <v>30.403205609817181</v>
      </c>
      <c r="P29" s="48">
        <f>number!P29/number!$L29*100</f>
        <v>11.870773854244929</v>
      </c>
      <c r="Q29" s="165">
        <f>number!Q29/number!$L29*100</f>
        <v>5.2842474330077636</v>
      </c>
      <c r="R29" s="16"/>
      <c r="S29" s="16"/>
      <c r="T29" s="16"/>
    </row>
    <row r="30" spans="1:20" ht="11.25" customHeight="1" x14ac:dyDescent="0.2">
      <c r="A30" s="32" t="s">
        <v>218</v>
      </c>
      <c r="B30" s="110">
        <f>number!B30</f>
        <v>5524</v>
      </c>
      <c r="C30" s="126">
        <f>number!C30/number!$B30*100</f>
        <v>3.5119478638667636</v>
      </c>
      <c r="D30" s="48">
        <f>number!D30/number!$B30*100</f>
        <v>27.280955829109345</v>
      </c>
      <c r="E30" s="48">
        <f>number!E30/number!$B30*100</f>
        <v>32.548877624909487</v>
      </c>
      <c r="F30" s="48">
        <f>number!F30/number!$B30*100</f>
        <v>17.813178855901519</v>
      </c>
      <c r="G30" s="48">
        <f>number!G30/number!$B30*100</f>
        <v>12.816799420709632</v>
      </c>
      <c r="H30" s="48">
        <f>number!H30/number!$B30*100</f>
        <v>4.4351918899348304</v>
      </c>
      <c r="I30" s="48">
        <f>number!I30/number!$B30*100</f>
        <v>0.83272990586531503</v>
      </c>
      <c r="J30" s="48">
        <f>number!J30/number!$B30*100</f>
        <v>0.41636495293265752</v>
      </c>
      <c r="K30" s="49">
        <f>number!K30/number!$B30*100</f>
        <v>0.3439536567704562</v>
      </c>
      <c r="L30" s="158">
        <f>number!L30/number!$B30*100</f>
        <v>99.981897175959446</v>
      </c>
      <c r="M30" s="164">
        <f>number!M30/number!$L30*100</f>
        <v>14.267608183957995</v>
      </c>
      <c r="N30" s="48">
        <f>number!N30/number!$L30*100</f>
        <v>23.628462791960892</v>
      </c>
      <c r="O30" s="48">
        <f>number!O30/number!$L30*100</f>
        <v>41.082744885026251</v>
      </c>
      <c r="P30" s="48">
        <f>number!P30/number!$L30*100</f>
        <v>15.353974289335506</v>
      </c>
      <c r="Q30" s="165">
        <f>number!Q30/number!$L30*100</f>
        <v>5.667209849719355</v>
      </c>
      <c r="R30" s="16"/>
      <c r="S30" s="16"/>
      <c r="T30" s="16"/>
    </row>
    <row r="31" spans="1:20" ht="11.25" customHeight="1" x14ac:dyDescent="0.2">
      <c r="A31" s="32" t="s">
        <v>126</v>
      </c>
      <c r="B31" s="110">
        <f>number!B31</f>
        <v>3694</v>
      </c>
      <c r="C31" s="126">
        <f>number!C31/number!$B31*100</f>
        <v>1.3264753654574988</v>
      </c>
      <c r="D31" s="48">
        <f>number!D31/number!$B31*100</f>
        <v>12.858689767190038</v>
      </c>
      <c r="E31" s="48">
        <f>number!E31/number!$B31*100</f>
        <v>12.696264212236057</v>
      </c>
      <c r="F31" s="48">
        <f>number!F31/number!$B31*100</f>
        <v>24.634542501353547</v>
      </c>
      <c r="G31" s="48">
        <f>number!G31/number!$B31*100</f>
        <v>41.337303735787764</v>
      </c>
      <c r="H31" s="48">
        <f>number!H31/number!$B31*100</f>
        <v>4.3854899837574441</v>
      </c>
      <c r="I31" s="48">
        <f>number!I31/number!$B31*100</f>
        <v>1.3806172171088251</v>
      </c>
      <c r="J31" s="48">
        <f>number!J31/number!$B31*100</f>
        <v>0.56848944233892795</v>
      </c>
      <c r="K31" s="49">
        <f>number!K31/number!$B31*100</f>
        <v>0.81212777476989717</v>
      </c>
      <c r="L31" s="158">
        <f>number!L31/number!$B31*100</f>
        <v>99.891716296697339</v>
      </c>
      <c r="M31" s="164">
        <f>number!M31/number!$L31*100</f>
        <v>27.723577235772357</v>
      </c>
      <c r="N31" s="48">
        <f>number!N31/number!$L31*100</f>
        <v>22.1680216802168</v>
      </c>
      <c r="O31" s="48">
        <f>number!O31/number!$L31*100</f>
        <v>28.86178861788618</v>
      </c>
      <c r="P31" s="48">
        <f>number!P31/number!$L31*100</f>
        <v>13.170731707317074</v>
      </c>
      <c r="Q31" s="165">
        <f>number!Q31/number!$L31*100</f>
        <v>8.0758807588075889</v>
      </c>
      <c r="R31" s="16"/>
      <c r="S31" s="16"/>
      <c r="T31" s="16"/>
    </row>
    <row r="32" spans="1:20" ht="11.25" customHeight="1" x14ac:dyDescent="0.2">
      <c r="A32" s="32" t="s">
        <v>219</v>
      </c>
      <c r="B32" s="110">
        <f>number!B32</f>
        <v>5933</v>
      </c>
      <c r="C32" s="126">
        <f>number!C32/number!$B32*100</f>
        <v>1.8203269846620598</v>
      </c>
      <c r="D32" s="48">
        <f>number!D32/number!$B32*100</f>
        <v>5.9329175796393052</v>
      </c>
      <c r="E32" s="48">
        <f>number!E32/number!$B32*100</f>
        <v>9.2027642002359684</v>
      </c>
      <c r="F32" s="48">
        <f>number!F32/number!$B32*100</f>
        <v>18.877465026125062</v>
      </c>
      <c r="G32" s="48">
        <f>number!G32/number!$B32*100</f>
        <v>35.580650598348221</v>
      </c>
      <c r="H32" s="48">
        <f>number!H32/number!$B32*100</f>
        <v>11.056800943873252</v>
      </c>
      <c r="I32" s="48">
        <f>number!I32/number!$B32*100</f>
        <v>7.7700994437889772</v>
      </c>
      <c r="J32" s="48">
        <f>number!J32/number!$B32*100</f>
        <v>4.4328333052418678</v>
      </c>
      <c r="K32" s="49">
        <f>number!K32/number!$B32*100</f>
        <v>5.3261419180852858</v>
      </c>
      <c r="L32" s="158">
        <f>number!L32/number!$B32*100</f>
        <v>99.98314512051239</v>
      </c>
      <c r="M32" s="164">
        <f>number!M32/number!$L32*100</f>
        <v>39.531355360755228</v>
      </c>
      <c r="N32" s="48">
        <f>number!N32/number!$L32*100</f>
        <v>20.566419420094402</v>
      </c>
      <c r="O32" s="48">
        <f>number!O32/number!$L32*100</f>
        <v>24.190829399865137</v>
      </c>
      <c r="P32" s="48">
        <f>number!P32/number!$L32*100</f>
        <v>13.722184760620365</v>
      </c>
      <c r="Q32" s="165">
        <f>number!Q32/number!$L32*100</f>
        <v>1.9892110586648686</v>
      </c>
      <c r="R32" s="16"/>
      <c r="S32" s="16"/>
      <c r="T32" s="16"/>
    </row>
    <row r="33" spans="1:20" ht="11.25" customHeight="1" x14ac:dyDescent="0.2">
      <c r="A33" s="32" t="s">
        <v>220</v>
      </c>
      <c r="B33" s="110">
        <f>number!B33</f>
        <v>8290</v>
      </c>
      <c r="C33" s="126">
        <f>number!C33/number!$B33*100</f>
        <v>1.7249698431845599</v>
      </c>
      <c r="D33" s="48">
        <f>number!D33/number!$B33*100</f>
        <v>12.340168878166466</v>
      </c>
      <c r="E33" s="48">
        <f>number!E33/number!$B33*100</f>
        <v>18.697225572979491</v>
      </c>
      <c r="F33" s="48">
        <f>number!F33/number!$B33*100</f>
        <v>25.802171290711701</v>
      </c>
      <c r="G33" s="48">
        <f>number!G33/number!$B33*100</f>
        <v>29.348612786489745</v>
      </c>
      <c r="H33" s="48">
        <f>number!H33/number!$B33*100</f>
        <v>7.9493365500603135</v>
      </c>
      <c r="I33" s="48">
        <f>number!I33/number!$B33*100</f>
        <v>2.4607961399276235</v>
      </c>
      <c r="J33" s="48">
        <f>number!J33/number!$B33*100</f>
        <v>1.0253317249698433</v>
      </c>
      <c r="K33" s="49">
        <f>number!K33/number!$B33*100</f>
        <v>0.6513872135102533</v>
      </c>
      <c r="L33" s="158">
        <f>number!L33/number!$B33*100</f>
        <v>100</v>
      </c>
      <c r="M33" s="164">
        <f>number!M33/number!$L33*100</f>
        <v>46.960193003618819</v>
      </c>
      <c r="N33" s="48">
        <f>number!N33/number!$L33*100</f>
        <v>24.776839565741856</v>
      </c>
      <c r="O33" s="48">
        <f>number!O33/number!$L33*100</f>
        <v>22.677925211097708</v>
      </c>
      <c r="P33" s="48">
        <f>number!P33/number!$L33*100</f>
        <v>4.9698431845597106</v>
      </c>
      <c r="Q33" s="165">
        <f>number!Q33/number!$L33*100</f>
        <v>0.61519903498190587</v>
      </c>
      <c r="R33" s="16"/>
      <c r="S33" s="16"/>
      <c r="T33" s="16"/>
    </row>
    <row r="34" spans="1:20" ht="11.25" customHeight="1" x14ac:dyDescent="0.2">
      <c r="A34" s="32" t="s">
        <v>221</v>
      </c>
      <c r="B34" s="110">
        <f>number!B34</f>
        <v>7806</v>
      </c>
      <c r="C34" s="126">
        <f>number!C34/number!$B34*100</f>
        <v>0.47399436331027411</v>
      </c>
      <c r="D34" s="48">
        <f>number!D34/number!$B34*100</f>
        <v>9.5823725339482451</v>
      </c>
      <c r="E34" s="48">
        <f>number!E34/number!$B34*100</f>
        <v>14.373558800922368</v>
      </c>
      <c r="F34" s="48">
        <f>number!F34/number!$B34*100</f>
        <v>20.509864207020239</v>
      </c>
      <c r="G34" s="48">
        <f>number!G34/number!$B34*100</f>
        <v>42.172687676146552</v>
      </c>
      <c r="H34" s="48">
        <f>number!H34/number!$B34*100</f>
        <v>8.6600051242633871</v>
      </c>
      <c r="I34" s="48">
        <f>number!I34/number!$B34*100</f>
        <v>3.0233153984114787</v>
      </c>
      <c r="J34" s="48">
        <f>number!J34/number!$B34*100</f>
        <v>0.75582884960286967</v>
      </c>
      <c r="K34" s="49">
        <f>number!K34/number!$B34*100</f>
        <v>0.44837304637458369</v>
      </c>
      <c r="L34" s="158">
        <f>number!L34/number!$B34*100</f>
        <v>99.987189341532158</v>
      </c>
      <c r="M34" s="164">
        <f>number!M34/number!$L34*100</f>
        <v>54.593209481101859</v>
      </c>
      <c r="N34" s="48">
        <f>number!N34/number!$L34*100</f>
        <v>22.319026265214607</v>
      </c>
      <c r="O34" s="48">
        <f>number!O34/number!$L34*100</f>
        <v>18.052530429212045</v>
      </c>
      <c r="P34" s="48">
        <f>number!P34/number!$L34*100</f>
        <v>4.1511851377322229</v>
      </c>
      <c r="Q34" s="165">
        <f>number!Q34/number!$L34*100</f>
        <v>0.88404868673926973</v>
      </c>
      <c r="R34" s="16"/>
      <c r="S34" s="16"/>
      <c r="T34" s="16"/>
    </row>
    <row r="35" spans="1:20" ht="11.25" customHeight="1" x14ac:dyDescent="0.2">
      <c r="A35" s="32" t="s">
        <v>222</v>
      </c>
      <c r="B35" s="110">
        <f>number!B35</f>
        <v>7091</v>
      </c>
      <c r="C35" s="126">
        <f>number!C35/number!$B35*100</f>
        <v>0.29615004935834155</v>
      </c>
      <c r="D35" s="48">
        <f>number!D35/number!$B35*100</f>
        <v>6.9101678183613027</v>
      </c>
      <c r="E35" s="48">
        <f>number!E35/number!$B35*100</f>
        <v>13.058806938372586</v>
      </c>
      <c r="F35" s="48">
        <f>number!F35/number!$B35*100</f>
        <v>29.488083486109151</v>
      </c>
      <c r="G35" s="48">
        <f>number!G35/number!$B35*100</f>
        <v>42.843040473840077</v>
      </c>
      <c r="H35" s="48">
        <f>number!H35/number!$B35*100</f>
        <v>4.5127626568890138</v>
      </c>
      <c r="I35" s="48">
        <f>number!I35/number!$B35*100</f>
        <v>1.565364546608377</v>
      </c>
      <c r="J35" s="48">
        <f>number!J35/number!$B35*100</f>
        <v>0.90255253137780289</v>
      </c>
      <c r="K35" s="49">
        <f>number!K35/number!$B35*100</f>
        <v>0.42307149908334507</v>
      </c>
      <c r="L35" s="158">
        <f>number!L35/number!$B35*100</f>
        <v>99.943590466788891</v>
      </c>
      <c r="M35" s="164">
        <f>number!M35/number!$L35*100</f>
        <v>37.815718921969804</v>
      </c>
      <c r="N35" s="48">
        <f>number!N35/number!$L35*100</f>
        <v>26.287568787921543</v>
      </c>
      <c r="O35" s="48">
        <f>number!O35/number!$L35*100</f>
        <v>23.169183011147172</v>
      </c>
      <c r="P35" s="48">
        <f>number!P35/number!$L35*100</f>
        <v>8.9459573867644977</v>
      </c>
      <c r="Q35" s="165">
        <f>number!Q35/number!$L35*100</f>
        <v>3.7815718921969803</v>
      </c>
      <c r="R35" s="16"/>
      <c r="S35" s="16"/>
      <c r="T35" s="16"/>
    </row>
    <row r="36" spans="1:20" ht="11.25" customHeight="1" x14ac:dyDescent="0.2">
      <c r="A36" s="32" t="s">
        <v>223</v>
      </c>
      <c r="B36" s="110">
        <f>number!B36</f>
        <v>4211</v>
      </c>
      <c r="C36" s="126">
        <f>number!C36/number!$B36*100</f>
        <v>9.4989313702208505E-2</v>
      </c>
      <c r="D36" s="48">
        <f>number!D36/number!$B36*100</f>
        <v>9.9026359534552366</v>
      </c>
      <c r="E36" s="48">
        <f>number!E36/number!$B36*100</f>
        <v>29.256708620280218</v>
      </c>
      <c r="F36" s="48">
        <f>number!F36/number!$B36*100</f>
        <v>39.278081215863217</v>
      </c>
      <c r="G36" s="48">
        <f>number!G36/number!$B36*100</f>
        <v>14.200902398480169</v>
      </c>
      <c r="H36" s="48">
        <f>number!H36/number!$B36*100</f>
        <v>6.4592733317501771</v>
      </c>
      <c r="I36" s="48">
        <f>number!I36/number!$B36*100</f>
        <v>0.6174305390643553</v>
      </c>
      <c r="J36" s="48">
        <f>number!J36/number!$B36*100</f>
        <v>0.14248397055331277</v>
      </c>
      <c r="K36" s="49">
        <f>number!K36/number!$B36*100</f>
        <v>4.7494656851104253E-2</v>
      </c>
      <c r="L36" s="158">
        <f>number!L36/number!$B36*100</f>
        <v>100</v>
      </c>
      <c r="M36" s="164">
        <f>number!M36/number!$L36*100</f>
        <v>30.159107100451198</v>
      </c>
      <c r="N36" s="48">
        <f>number!N36/number!$L36*100</f>
        <v>34.077416290667301</v>
      </c>
      <c r="O36" s="48">
        <f>number!O36/number!$L36*100</f>
        <v>30.159107100451198</v>
      </c>
      <c r="P36" s="48">
        <f>number!P36/number!$L36*100</f>
        <v>4.8444549988126333</v>
      </c>
      <c r="Q36" s="165">
        <f>number!Q36/number!$L36*100</f>
        <v>0.75991450961766804</v>
      </c>
      <c r="R36" s="16"/>
      <c r="S36" s="16"/>
      <c r="T36" s="16"/>
    </row>
    <row r="37" spans="1:20" ht="11.25" customHeight="1" x14ac:dyDescent="0.2">
      <c r="A37" s="32" t="s">
        <v>224</v>
      </c>
      <c r="B37" s="110">
        <f>number!B37</f>
        <v>4958</v>
      </c>
      <c r="C37" s="126">
        <f>number!C37/number!$B37*100</f>
        <v>0.18152480839048005</v>
      </c>
      <c r="D37" s="48">
        <f>number!D37/number!$B37*100</f>
        <v>14.27995159338443</v>
      </c>
      <c r="E37" s="48">
        <f>number!E37/number!$B37*100</f>
        <v>25.231948366276725</v>
      </c>
      <c r="F37" s="48">
        <f>number!F37/number!$B37*100</f>
        <v>25.716014521984672</v>
      </c>
      <c r="G37" s="48">
        <f>number!G37/number!$B37*100</f>
        <v>28.459056070996368</v>
      </c>
      <c r="H37" s="48">
        <f>number!H37/number!$B37*100</f>
        <v>4.1549011698265428</v>
      </c>
      <c r="I37" s="48">
        <f>number!I37/number!$B37*100</f>
        <v>1.5127067365873337</v>
      </c>
      <c r="J37" s="48">
        <f>number!J37/number!$B37*100</f>
        <v>0.24203307785397335</v>
      </c>
      <c r="K37" s="49">
        <f>number!K37/number!$B37*100</f>
        <v>0.22186365469947558</v>
      </c>
      <c r="L37" s="158">
        <f>number!L37/number!$B37*100</f>
        <v>99.919322307382004</v>
      </c>
      <c r="M37" s="164">
        <f>number!M37/number!$L37*100</f>
        <v>38.029874848607186</v>
      </c>
      <c r="N37" s="48">
        <f>number!N37/number!$L37*100</f>
        <v>26.322163907953168</v>
      </c>
      <c r="O37" s="48">
        <f>number!O37/number!$L37*100</f>
        <v>28.058134840532901</v>
      </c>
      <c r="P37" s="48">
        <f>number!P37/number!$L37*100</f>
        <v>6.1566410981025435</v>
      </c>
      <c r="Q37" s="165">
        <f>number!Q37/number!$L37*100</f>
        <v>1.4331853048041985</v>
      </c>
      <c r="R37" s="16"/>
      <c r="S37" s="16"/>
      <c r="T37" s="16"/>
    </row>
    <row r="38" spans="1:20" ht="11.25" customHeight="1" x14ac:dyDescent="0.2">
      <c r="A38" s="32" t="s">
        <v>5</v>
      </c>
      <c r="B38" s="110">
        <f>number!B38</f>
        <v>6314</v>
      </c>
      <c r="C38" s="126">
        <f>number!C38/number!$B38*100</f>
        <v>0.85524231865695288</v>
      </c>
      <c r="D38" s="48">
        <f>number!D38/number!$B38*100</f>
        <v>17.089008552423188</v>
      </c>
      <c r="E38" s="48">
        <f>number!E38/number!$B38*100</f>
        <v>31.390560658853339</v>
      </c>
      <c r="F38" s="48">
        <f>number!F38/number!$B38*100</f>
        <v>15.901171998732973</v>
      </c>
      <c r="G38" s="48">
        <f>number!G38/number!$B38*100</f>
        <v>11.577446943300602</v>
      </c>
      <c r="H38" s="48">
        <f>number!H38/number!$B38*100</f>
        <v>9.7244219195438717</v>
      </c>
      <c r="I38" s="48">
        <f>number!I38/number!$B38*100</f>
        <v>4.7988596769084575</v>
      </c>
      <c r="J38" s="48">
        <f>number!J38/number!$B38*100</f>
        <v>3.6743744060817236</v>
      </c>
      <c r="K38" s="49">
        <f>number!K38/number!$B38*100</f>
        <v>4.9889135254988917</v>
      </c>
      <c r="L38" s="158">
        <f>number!L38/number!$B38*100</f>
        <v>100</v>
      </c>
      <c r="M38" s="164">
        <f>number!M38/number!$L38*100</f>
        <v>38.105796642382003</v>
      </c>
      <c r="N38" s="48">
        <f>number!N38/number!$L38*100</f>
        <v>27.28856509344314</v>
      </c>
      <c r="O38" s="48">
        <f>number!O38/number!$L38*100</f>
        <v>28.365536902122269</v>
      </c>
      <c r="P38" s="48">
        <f>number!P38/number!$L38*100</f>
        <v>5.3848590433956289</v>
      </c>
      <c r="Q38" s="165">
        <f>number!Q38/number!$L38*100</f>
        <v>0.85524231865695288</v>
      </c>
      <c r="R38" s="16"/>
      <c r="S38" s="16"/>
      <c r="T38" s="16"/>
    </row>
    <row r="39" spans="1:20" ht="11.25" customHeight="1" x14ac:dyDescent="0.2">
      <c r="A39" s="32" t="s">
        <v>6</v>
      </c>
      <c r="B39" s="110">
        <f>number!B39</f>
        <v>9183</v>
      </c>
      <c r="C39" s="126">
        <f>number!C39/number!$B39*100</f>
        <v>2.3957312425133397</v>
      </c>
      <c r="D39" s="48">
        <f>number!D39/number!$B39*100</f>
        <v>12.849831209844279</v>
      </c>
      <c r="E39" s="48">
        <f>number!E39/number!$B39*100</f>
        <v>24.251333986714581</v>
      </c>
      <c r="F39" s="48">
        <f>number!F39/number!$B39*100</f>
        <v>21.289338995970816</v>
      </c>
      <c r="G39" s="48">
        <f>number!G39/number!$B39*100</f>
        <v>31.296961777196998</v>
      </c>
      <c r="H39" s="48">
        <f>number!H39/number!$B39*100</f>
        <v>4.8132418599586186</v>
      </c>
      <c r="I39" s="48">
        <f>number!I39/number!$B39*100</f>
        <v>1.8403571817488837</v>
      </c>
      <c r="J39" s="48">
        <f>number!J39/number!$B39*100</f>
        <v>0.81672655994772936</v>
      </c>
      <c r="K39" s="49">
        <f>number!K39/number!$B39*100</f>
        <v>0.44647718610475878</v>
      </c>
      <c r="L39" s="158">
        <f>number!L39/number!$B39*100</f>
        <v>100</v>
      </c>
      <c r="M39" s="164">
        <f>number!M39/number!$L39*100</f>
        <v>40.564085810737232</v>
      </c>
      <c r="N39" s="48">
        <f>number!N39/number!$L39*100</f>
        <v>24.795818360013065</v>
      </c>
      <c r="O39" s="48">
        <f>number!O39/number!$L39*100</f>
        <v>26.048132418599586</v>
      </c>
      <c r="P39" s="48">
        <f>number!P39/number!$L39*100</f>
        <v>7.3940977893934443</v>
      </c>
      <c r="Q39" s="165">
        <f>number!Q39/number!$L39*100</f>
        <v>1.1978656212566698</v>
      </c>
      <c r="R39" s="16"/>
      <c r="S39" s="16"/>
      <c r="T39" s="16"/>
    </row>
    <row r="40" spans="1:20" ht="11.25" customHeight="1" x14ac:dyDescent="0.2">
      <c r="A40" s="32" t="s">
        <v>225</v>
      </c>
      <c r="B40" s="110">
        <f>number!B40</f>
        <v>5171</v>
      </c>
      <c r="C40" s="126">
        <f>number!C40/number!$B40*100</f>
        <v>3.8677238445175011E-2</v>
      </c>
      <c r="D40" s="48">
        <f>number!D40/number!$B40*100</f>
        <v>13.49835621736608</v>
      </c>
      <c r="E40" s="48">
        <f>number!E40/number!$B40*100</f>
        <v>25.488300135370334</v>
      </c>
      <c r="F40" s="48">
        <f>number!F40/number!$B40*100</f>
        <v>36.936762715142137</v>
      </c>
      <c r="G40" s="48">
        <f>number!G40/number!$B40*100</f>
        <v>17.114678011989945</v>
      </c>
      <c r="H40" s="48">
        <f>number!H40/number!$B40*100</f>
        <v>5.8982788628891898</v>
      </c>
      <c r="I40" s="48">
        <f>number!I40/number!$B40*100</f>
        <v>0.87023786501643796</v>
      </c>
      <c r="J40" s="48">
        <f>number!J40/number!$B40*100</f>
        <v>0.13537033455811254</v>
      </c>
      <c r="K40" s="49">
        <f>number!K40/number!$B40*100</f>
        <v>1.9338619222587505E-2</v>
      </c>
      <c r="L40" s="158">
        <f>number!L40/number!$B40*100</f>
        <v>100.03867723844517</v>
      </c>
      <c r="M40" s="164">
        <f>number!M40/number!$L40*100</f>
        <v>32.012371931181136</v>
      </c>
      <c r="N40" s="48">
        <f>number!N40/number!$L40*100</f>
        <v>29.673303692248211</v>
      </c>
      <c r="O40" s="48">
        <f>number!O40/number!$L40*100</f>
        <v>30.388555963657453</v>
      </c>
      <c r="P40" s="48">
        <f>number!P40/number!$L40*100</f>
        <v>6.6692441523294024</v>
      </c>
      <c r="Q40" s="165">
        <f>number!Q40/number!$L40*100</f>
        <v>1.2565242605838005</v>
      </c>
      <c r="R40" s="16"/>
      <c r="S40" s="16"/>
      <c r="T40" s="16"/>
    </row>
    <row r="41" spans="1:20" ht="11.25" customHeight="1" x14ac:dyDescent="0.2">
      <c r="A41" s="32" t="s">
        <v>226</v>
      </c>
      <c r="B41" s="110">
        <f>number!B41</f>
        <v>4117</v>
      </c>
      <c r="C41" s="126">
        <f>number!C41/number!$B41*100</f>
        <v>0.12144765606023804</v>
      </c>
      <c r="D41" s="48">
        <f>number!D41/number!$B41*100</f>
        <v>10.517367014816614</v>
      </c>
      <c r="E41" s="48">
        <f>number!E41/number!$B41*100</f>
        <v>21.447656060238039</v>
      </c>
      <c r="F41" s="48">
        <f>number!F41/number!$B41*100</f>
        <v>39.03327665776051</v>
      </c>
      <c r="G41" s="48">
        <f>number!G41/number!$B41*100</f>
        <v>20.208889968423609</v>
      </c>
      <c r="H41" s="48">
        <f>number!H41/number!$B41*100</f>
        <v>7.5297546757347584</v>
      </c>
      <c r="I41" s="48">
        <f>number!I41/number!$B41*100</f>
        <v>0.75297546757347589</v>
      </c>
      <c r="J41" s="48">
        <f>number!J41/number!$B41*100</f>
        <v>0.24289531212047608</v>
      </c>
      <c r="K41" s="49">
        <f>number!K41/number!$B41*100</f>
        <v>0.14573718727228566</v>
      </c>
      <c r="L41" s="158">
        <f>number!L41/number!$B41*100</f>
        <v>99.975710468787952</v>
      </c>
      <c r="M41" s="164">
        <f>number!M41/number!$L41*100</f>
        <v>30.223517978620016</v>
      </c>
      <c r="N41" s="48">
        <f>number!N41/number!$L41*100</f>
        <v>27.502429543245871</v>
      </c>
      <c r="O41" s="48">
        <f>number!O41/number!$L41*100</f>
        <v>30.782312925170068</v>
      </c>
      <c r="P41" s="48">
        <f>number!P41/number!$L41*100</f>
        <v>8.4305150631681247</v>
      </c>
      <c r="Q41" s="165">
        <f>number!Q41/number!$L41*100</f>
        <v>3.0612244897959182</v>
      </c>
      <c r="R41" s="16"/>
      <c r="S41" s="16"/>
      <c r="T41" s="16"/>
    </row>
    <row r="42" spans="1:20" ht="11.25" customHeight="1" x14ac:dyDescent="0.2">
      <c r="A42" s="32" t="s">
        <v>227</v>
      </c>
      <c r="B42" s="110">
        <f>number!B42</f>
        <v>9031</v>
      </c>
      <c r="C42" s="126">
        <f>number!C42/number!$B42*100</f>
        <v>0.55364854390432949</v>
      </c>
      <c r="D42" s="48">
        <f>number!D42/number!$B42*100</f>
        <v>9.4230982172516882</v>
      </c>
      <c r="E42" s="48">
        <f>number!E42/number!$B42*100</f>
        <v>26.276159893699479</v>
      </c>
      <c r="F42" s="48">
        <f>number!F42/number!$B42*100</f>
        <v>44.502269959030002</v>
      </c>
      <c r="G42" s="48">
        <f>number!G42/number!$B42*100</f>
        <v>16.853061676447791</v>
      </c>
      <c r="H42" s="48">
        <f>number!H42/number!$B42*100</f>
        <v>1.5834348355663823</v>
      </c>
      <c r="I42" s="48">
        <f>number!I42/number!$B42*100</f>
        <v>0.50935666039198313</v>
      </c>
      <c r="J42" s="48">
        <f>number!J42/number!$B42*100</f>
        <v>8.8583767024692728E-2</v>
      </c>
      <c r="K42" s="49">
        <f>number!K42/number!$B42*100</f>
        <v>0.21038644668364523</v>
      </c>
      <c r="L42" s="158">
        <f>number!L42/number!$B42*100</f>
        <v>100.02214594175618</v>
      </c>
      <c r="M42" s="164">
        <f>number!M42/number!$L42*100</f>
        <v>27.742721133621167</v>
      </c>
      <c r="N42" s="48">
        <f>number!N42/number!$L42*100</f>
        <v>28.373740728440168</v>
      </c>
      <c r="O42" s="48">
        <f>number!O42/number!$L42*100</f>
        <v>30.288940551311853</v>
      </c>
      <c r="P42" s="48">
        <f>number!P42/number!$L42*100</f>
        <v>10.240230266799513</v>
      </c>
      <c r="Q42" s="165">
        <f>number!Q42/number!$L42*100</f>
        <v>3.3543673198272996</v>
      </c>
      <c r="R42" s="16"/>
      <c r="S42" s="16"/>
      <c r="T42" s="16"/>
    </row>
    <row r="43" spans="1:20" ht="11.25" customHeight="1" x14ac:dyDescent="0.2">
      <c r="A43" s="32" t="s">
        <v>228</v>
      </c>
      <c r="B43" s="110">
        <f>number!B43</f>
        <v>4064</v>
      </c>
      <c r="C43" s="126">
        <f>number!C43/number!$B43*100</f>
        <v>2.3375984251968505</v>
      </c>
      <c r="D43" s="48">
        <f>number!D43/number!$B43*100</f>
        <v>19.488188976377952</v>
      </c>
      <c r="E43" s="48">
        <f>number!E43/number!$B43*100</f>
        <v>15.94488188976378</v>
      </c>
      <c r="F43" s="48">
        <f>number!F43/number!$B43*100</f>
        <v>14.960629921259844</v>
      </c>
      <c r="G43" s="48">
        <f>number!G43/number!$B43*100</f>
        <v>36.146653543307089</v>
      </c>
      <c r="H43" s="48">
        <f>number!H43/number!$B43*100</f>
        <v>6.4468503937007871</v>
      </c>
      <c r="I43" s="48">
        <f>number!I43/number!$B43*100</f>
        <v>2.7066929133858268</v>
      </c>
      <c r="J43" s="48">
        <f>number!J43/number!$B43*100</f>
        <v>0.88582677165354329</v>
      </c>
      <c r="K43" s="49">
        <f>number!K43/number!$B43*100</f>
        <v>1.0826771653543308</v>
      </c>
      <c r="L43" s="158">
        <f>number!L43/number!$B43*100</f>
        <v>100</v>
      </c>
      <c r="M43" s="164">
        <f>number!M43/number!$L43*100</f>
        <v>36.269685039370081</v>
      </c>
      <c r="N43" s="48">
        <f>number!N43/number!$L43*100</f>
        <v>21.309055118110237</v>
      </c>
      <c r="O43" s="48">
        <f>number!O43/number!$L43*100</f>
        <v>30.364173228346459</v>
      </c>
      <c r="P43" s="48">
        <f>number!P43/number!$L43*100</f>
        <v>9.5472440944881889</v>
      </c>
      <c r="Q43" s="165">
        <f>number!Q43/number!$L43*100</f>
        <v>2.5098425196850394</v>
      </c>
      <c r="R43" s="16"/>
      <c r="S43" s="16"/>
      <c r="T43" s="16"/>
    </row>
    <row r="44" spans="1:20" ht="11.25" customHeight="1" x14ac:dyDescent="0.2">
      <c r="A44" s="32" t="s">
        <v>229</v>
      </c>
      <c r="B44" s="110">
        <f>number!B44</f>
        <v>7884</v>
      </c>
      <c r="C44" s="126">
        <f>number!C44/number!$B44*100</f>
        <v>0.30441400304414001</v>
      </c>
      <c r="D44" s="48">
        <f>number!D44/number!$B44*100</f>
        <v>6.0248604769152712</v>
      </c>
      <c r="E44" s="48">
        <f>number!E44/number!$B44*100</f>
        <v>11.174530695078639</v>
      </c>
      <c r="F44" s="48">
        <f>number!F44/number!$B44*100</f>
        <v>26.484018264840181</v>
      </c>
      <c r="G44" s="48">
        <f>number!G44/number!$B44*100</f>
        <v>45.167427701674278</v>
      </c>
      <c r="H44" s="48">
        <f>number!H44/number!$B44*100</f>
        <v>7.699137493658041</v>
      </c>
      <c r="I44" s="48">
        <f>number!I44/number!$B44*100</f>
        <v>1.8138001014713343</v>
      </c>
      <c r="J44" s="48">
        <f>number!J44/number!$B44*100</f>
        <v>0.74835109081684426</v>
      </c>
      <c r="K44" s="49">
        <f>number!K44/number!$B44*100</f>
        <v>0.58346017250126836</v>
      </c>
      <c r="L44" s="158">
        <f>number!L44/number!$B44*100</f>
        <v>99.987316083206494</v>
      </c>
      <c r="M44" s="164">
        <f>number!M44/number!$L44*100</f>
        <v>42.965875935557527</v>
      </c>
      <c r="N44" s="48">
        <f>number!N44/number!$L44*100</f>
        <v>25.561334517315743</v>
      </c>
      <c r="O44" s="48">
        <f>number!O44/number!$L44*100</f>
        <v>21.172142585310162</v>
      </c>
      <c r="P44" s="48">
        <f>number!P44/number!$L44*100</f>
        <v>7.3829760243562097</v>
      </c>
      <c r="Q44" s="165">
        <f>number!Q44/number!$L44*100</f>
        <v>2.9176709374603575</v>
      </c>
      <c r="R44" s="16"/>
      <c r="S44" s="16"/>
      <c r="T44" s="16"/>
    </row>
    <row r="45" spans="1:20" ht="11.25" customHeight="1" x14ac:dyDescent="0.2">
      <c r="A45" s="32" t="s">
        <v>230</v>
      </c>
      <c r="B45" s="110">
        <f>number!B45</f>
        <v>3997</v>
      </c>
      <c r="C45" s="126">
        <f>number!C45/number!$B45*100</f>
        <v>0.20015011258443832</v>
      </c>
      <c r="D45" s="48">
        <f>number!D45/number!$B45*100</f>
        <v>4.1280960720540403</v>
      </c>
      <c r="E45" s="48">
        <f>number!E45/number!$B45*100</f>
        <v>5.8543907930948214</v>
      </c>
      <c r="F45" s="48">
        <f>number!F45/number!$B45*100</f>
        <v>20.390292719539655</v>
      </c>
      <c r="G45" s="48">
        <f>number!G45/number!$B45*100</f>
        <v>56.892669502126594</v>
      </c>
      <c r="H45" s="48">
        <f>number!H45/number!$B45*100</f>
        <v>8.9567175381536153</v>
      </c>
      <c r="I45" s="48">
        <f>number!I45/number!$B45*100</f>
        <v>2.3767825869402053</v>
      </c>
      <c r="J45" s="48">
        <f>number!J45/number!$B45*100</f>
        <v>0.75056292219164378</v>
      </c>
      <c r="K45" s="49">
        <f>number!K45/number!$B45*100</f>
        <v>0.45033775331498621</v>
      </c>
      <c r="L45" s="158">
        <f>number!L45/number!$B45*100</f>
        <v>100</v>
      </c>
      <c r="M45" s="164">
        <f>number!M45/number!$L45*100</f>
        <v>61.82136602451839</v>
      </c>
      <c r="N45" s="48">
        <f>number!N45/number!$L45*100</f>
        <v>21.441080810607957</v>
      </c>
      <c r="O45" s="48">
        <f>number!O45/number!$L45*100</f>
        <v>12.109081811358518</v>
      </c>
      <c r="P45" s="48">
        <f>number!P45/number!$L45*100</f>
        <v>3.4525894420815613</v>
      </c>
      <c r="Q45" s="165">
        <f>number!Q45/number!$L45*100</f>
        <v>1.175881911433575</v>
      </c>
      <c r="R45" s="16"/>
      <c r="S45" s="16"/>
      <c r="T45" s="16"/>
    </row>
    <row r="46" spans="1:20" ht="11.25" customHeight="1" x14ac:dyDescent="0.2">
      <c r="A46" s="32" t="s">
        <v>231</v>
      </c>
      <c r="B46" s="110">
        <f>number!B46</f>
        <v>3552</v>
      </c>
      <c r="C46" s="126">
        <f>number!C46/number!$B46*100</f>
        <v>0.5067567567567568</v>
      </c>
      <c r="D46" s="48">
        <f>number!D46/number!$B46*100</f>
        <v>10.641891891891891</v>
      </c>
      <c r="E46" s="48">
        <f>number!E46/number!$B46*100</f>
        <v>6.2781531531531529</v>
      </c>
      <c r="F46" s="48">
        <f>number!F46/number!$B46*100</f>
        <v>20.579954954954953</v>
      </c>
      <c r="G46" s="48">
        <f>number!G46/number!$B46*100</f>
        <v>41.075450450450454</v>
      </c>
      <c r="H46" s="48">
        <f>number!H46/number!$B46*100</f>
        <v>12.331081081081081</v>
      </c>
      <c r="I46" s="48">
        <f>number!I46/number!$B46*100</f>
        <v>5.4335585585585582</v>
      </c>
      <c r="J46" s="48">
        <f>number!J46/number!$B46*100</f>
        <v>1.8581081081081081</v>
      </c>
      <c r="K46" s="49">
        <f>number!K46/number!$B46*100</f>
        <v>1.295045045045045</v>
      </c>
      <c r="L46" s="158">
        <f>number!L46/number!$B46*100</f>
        <v>100.05630630630631</v>
      </c>
      <c r="M46" s="164">
        <f>number!M46/number!$L46*100</f>
        <v>40.714687675858187</v>
      </c>
      <c r="N46" s="48">
        <f>number!N46/number!$L46*100</f>
        <v>21.299943725379851</v>
      </c>
      <c r="O46" s="48">
        <f>number!O46/number!$L46*100</f>
        <v>22.875633089476647</v>
      </c>
      <c r="P46" s="48">
        <f>number!P46/number!$L46*100</f>
        <v>9.8480585256049515</v>
      </c>
      <c r="Q46" s="165">
        <f>number!Q46/number!$L46*100</f>
        <v>5.2616769836803599</v>
      </c>
      <c r="R46" s="16"/>
      <c r="S46" s="16"/>
      <c r="T46" s="16"/>
    </row>
    <row r="47" spans="1:20" ht="11.25" customHeight="1" x14ac:dyDescent="0.2">
      <c r="A47" s="32" t="s">
        <v>29</v>
      </c>
      <c r="B47" s="110">
        <f>number!B47</f>
        <v>6767</v>
      </c>
      <c r="C47" s="126">
        <f>number!C47/number!$B47*100</f>
        <v>3.7091768878380371</v>
      </c>
      <c r="D47" s="48">
        <f>number!D47/number!$B47*100</f>
        <v>10.758090734446579</v>
      </c>
      <c r="E47" s="48">
        <f>number!E47/number!$B47*100</f>
        <v>8.585783951529482</v>
      </c>
      <c r="F47" s="48">
        <f>number!F47/number!$B47*100</f>
        <v>18.087778927146449</v>
      </c>
      <c r="G47" s="48">
        <f>number!G47/number!$B47*100</f>
        <v>46.992758977390274</v>
      </c>
      <c r="H47" s="48">
        <f>number!H47/number!$B47*100</f>
        <v>6.605585931727501</v>
      </c>
      <c r="I47" s="48">
        <f>number!I47/number!$B47*100</f>
        <v>3.0294074183537756</v>
      </c>
      <c r="J47" s="48">
        <f>number!J47/number!$B47*100</f>
        <v>0.97532141273828865</v>
      </c>
      <c r="K47" s="49">
        <f>number!K47/number!$B47*100</f>
        <v>1.2560957588296144</v>
      </c>
      <c r="L47" s="158">
        <f>number!L47/number!$B47*100</f>
        <v>100</v>
      </c>
      <c r="M47" s="164">
        <f>number!M47/number!$L47*100</f>
        <v>43.342692478203041</v>
      </c>
      <c r="N47" s="48">
        <f>number!N47/number!$L47*100</f>
        <v>22.772277227722775</v>
      </c>
      <c r="O47" s="48">
        <f>number!O47/number!$L47*100</f>
        <v>22.077730161075809</v>
      </c>
      <c r="P47" s="48">
        <f>number!P47/number!$L47*100</f>
        <v>9.2951086153391458</v>
      </c>
      <c r="Q47" s="165">
        <f>number!Q47/number!$L47*100</f>
        <v>2.5121915176592289</v>
      </c>
      <c r="R47" s="16"/>
      <c r="S47" s="16"/>
      <c r="T47" s="16"/>
    </row>
    <row r="48" spans="1:20" ht="11.25" customHeight="1" x14ac:dyDescent="0.2">
      <c r="A48" s="32" t="s">
        <v>18</v>
      </c>
      <c r="B48" s="110">
        <f>number!B48</f>
        <v>9950</v>
      </c>
      <c r="C48" s="126">
        <f>number!C48/number!$B48*100</f>
        <v>1.256281407035176</v>
      </c>
      <c r="D48" s="48">
        <f>number!D48/number!$B48*100</f>
        <v>14.170854271356784</v>
      </c>
      <c r="E48" s="48">
        <f>number!E48/number!$B48*100</f>
        <v>22.763819095477388</v>
      </c>
      <c r="F48" s="48">
        <f>number!F48/number!$B48*100</f>
        <v>22.894472361809047</v>
      </c>
      <c r="G48" s="48">
        <f>number!G48/number!$B48*100</f>
        <v>26.271356783919597</v>
      </c>
      <c r="H48" s="48">
        <f>number!H48/number!$B48*100</f>
        <v>6.7638190954773876</v>
      </c>
      <c r="I48" s="48">
        <f>number!I48/number!$B48*100</f>
        <v>3.3165829145728645</v>
      </c>
      <c r="J48" s="48">
        <f>number!J48/number!$B48*100</f>
        <v>1.4170854271356785</v>
      </c>
      <c r="K48" s="49">
        <f>number!K48/number!$B48*100</f>
        <v>1.1457286432160805</v>
      </c>
      <c r="L48" s="158">
        <f>number!L48/number!$B48*100</f>
        <v>100</v>
      </c>
      <c r="M48" s="164">
        <f>number!M48/number!$L48*100</f>
        <v>42.753768844221106</v>
      </c>
      <c r="N48" s="48">
        <f>number!N48/number!$L48*100</f>
        <v>25.226130653266331</v>
      </c>
      <c r="O48" s="48">
        <f>number!O48/number!$L48*100</f>
        <v>25.195979899497488</v>
      </c>
      <c r="P48" s="48">
        <f>number!P48/number!$L48*100</f>
        <v>5.5276381909547743</v>
      </c>
      <c r="Q48" s="165">
        <f>number!Q48/number!$L48*100</f>
        <v>1.2964824120603016</v>
      </c>
      <c r="R48" s="16"/>
      <c r="S48" s="16"/>
      <c r="T48" s="16"/>
    </row>
    <row r="49" spans="1:20" ht="11.25" customHeight="1" x14ac:dyDescent="0.2">
      <c r="A49" s="32" t="s">
        <v>232</v>
      </c>
      <c r="B49" s="110">
        <f>number!B49</f>
        <v>3546</v>
      </c>
      <c r="C49" s="126">
        <f>number!C49/number!$B49*100</f>
        <v>0.25380710659898476</v>
      </c>
      <c r="D49" s="48">
        <f>number!D49/number!$B49*100</f>
        <v>8.7704455724760297</v>
      </c>
      <c r="E49" s="48">
        <f>number!E49/number!$B49*100</f>
        <v>10.857304004512127</v>
      </c>
      <c r="F49" s="48">
        <f>number!F49/number!$B49*100</f>
        <v>35.64579808234631</v>
      </c>
      <c r="G49" s="48">
        <f>number!G49/number!$B49*100</f>
        <v>37.591652566271854</v>
      </c>
      <c r="H49" s="48">
        <f>number!H49/number!$B49*100</f>
        <v>4.2865200225606319</v>
      </c>
      <c r="I49" s="48">
        <f>number!I49/number!$B49*100</f>
        <v>1.4664410603496898</v>
      </c>
      <c r="J49" s="48">
        <f>number!J49/number!$B49*100</f>
        <v>0.45121263395375077</v>
      </c>
      <c r="K49" s="49">
        <f>number!K49/number!$B49*100</f>
        <v>0.67681895093062605</v>
      </c>
      <c r="L49" s="158">
        <f>number!L49/number!$B49*100</f>
        <v>99.943598420755791</v>
      </c>
      <c r="M49" s="164">
        <f>number!M49/number!$L49*100</f>
        <v>27.341986455981942</v>
      </c>
      <c r="N49" s="48">
        <f>number!N49/number!$L49*100</f>
        <v>21.501128668171557</v>
      </c>
      <c r="O49" s="48">
        <f>number!O49/number!$L49*100</f>
        <v>28.611738148984202</v>
      </c>
      <c r="P49" s="48">
        <f>number!P49/number!$L49*100</f>
        <v>13.544018058690746</v>
      </c>
      <c r="Q49" s="165">
        <f>number!Q49/number!$L49*100</f>
        <v>9.0011286681715568</v>
      </c>
      <c r="R49" s="16"/>
      <c r="S49" s="16"/>
      <c r="T49" s="16"/>
    </row>
    <row r="50" spans="1:20" ht="11.25" customHeight="1" x14ac:dyDescent="0.2">
      <c r="A50" s="32" t="s">
        <v>233</v>
      </c>
      <c r="B50" s="110">
        <f>number!B50</f>
        <v>4384</v>
      </c>
      <c r="C50" s="126">
        <f>number!C50/number!$B50*100</f>
        <v>0.18248175182481752</v>
      </c>
      <c r="D50" s="48">
        <f>number!D50/number!$B50*100</f>
        <v>6.2728102189781021</v>
      </c>
      <c r="E50" s="48">
        <f>number!E50/number!$B50*100</f>
        <v>15.123175182481752</v>
      </c>
      <c r="F50" s="48">
        <f>number!F50/number!$B50*100</f>
        <v>51.072080291970799</v>
      </c>
      <c r="G50" s="48">
        <f>number!G50/number!$B50*100</f>
        <v>24.064781021897812</v>
      </c>
      <c r="H50" s="48">
        <f>number!H50/number!$B50*100</f>
        <v>2.0985401459854014</v>
      </c>
      <c r="I50" s="48">
        <f>number!I50/number!$B50*100</f>
        <v>0.72992700729927007</v>
      </c>
      <c r="J50" s="48">
        <f>number!J50/number!$B50*100</f>
        <v>0.38777372262773724</v>
      </c>
      <c r="K50" s="49">
        <f>number!K50/number!$B50*100</f>
        <v>6.8430656934306569E-2</v>
      </c>
      <c r="L50" s="158">
        <f>number!L50/number!$B50*100</f>
        <v>100</v>
      </c>
      <c r="M50" s="164">
        <f>number!M50/number!$L50*100</f>
        <v>45.392335766423358</v>
      </c>
      <c r="N50" s="48">
        <f>number!N50/number!$L50*100</f>
        <v>27.782846715328468</v>
      </c>
      <c r="O50" s="48">
        <f>number!O50/number!$L50*100</f>
        <v>20.962591240875913</v>
      </c>
      <c r="P50" s="48">
        <f>number!P50/number!$L50*100</f>
        <v>4.4708029197080297</v>
      </c>
      <c r="Q50" s="165">
        <f>number!Q50/number!$L50*100</f>
        <v>1.3914233576642336</v>
      </c>
      <c r="R50" s="16"/>
      <c r="S50" s="16"/>
      <c r="T50" s="16"/>
    </row>
    <row r="51" spans="1:20" ht="11.25" customHeight="1" x14ac:dyDescent="0.2">
      <c r="A51" s="32" t="s">
        <v>234</v>
      </c>
      <c r="B51" s="110">
        <f>number!B51</f>
        <v>3646</v>
      </c>
      <c r="C51" s="126">
        <f>number!C51/number!$B51*100</f>
        <v>0.68568294020844756</v>
      </c>
      <c r="D51" s="48">
        <f>number!D51/number!$B51*100</f>
        <v>6.3631376851343946</v>
      </c>
      <c r="E51" s="48">
        <f>number!E51/number!$B51*100</f>
        <v>4.8546352166758098</v>
      </c>
      <c r="F51" s="48">
        <f>number!F51/number!$B51*100</f>
        <v>31.486560614371918</v>
      </c>
      <c r="G51" s="48">
        <f>number!G51/number!$B51*100</f>
        <v>50.658255622600109</v>
      </c>
      <c r="H51" s="48">
        <f>number!H51/number!$B51*100</f>
        <v>3.2364234777838732</v>
      </c>
      <c r="I51" s="48">
        <f>number!I51/number!$B51*100</f>
        <v>1.8924849149753156</v>
      </c>
      <c r="J51" s="48">
        <f>number!J51/number!$B51*100</f>
        <v>0.54854635216675807</v>
      </c>
      <c r="K51" s="49">
        <f>number!K51/number!$B51*100</f>
        <v>0.27427317608337903</v>
      </c>
      <c r="L51" s="158">
        <f>number!L51/number!$B51*100</f>
        <v>100</v>
      </c>
      <c r="M51" s="164">
        <f>number!M51/number!$L51*100</f>
        <v>41.662095447065276</v>
      </c>
      <c r="N51" s="48">
        <f>number!N51/number!$L51*100</f>
        <v>26.385079539221064</v>
      </c>
      <c r="O51" s="48">
        <f>number!O51/number!$L51*100</f>
        <v>20.323642347778385</v>
      </c>
      <c r="P51" s="48">
        <f>number!P51/number!$L51*100</f>
        <v>8.1733406472846948</v>
      </c>
      <c r="Q51" s="165">
        <f>number!Q51/number!$L51*100</f>
        <v>3.4558420186505763</v>
      </c>
      <c r="R51" s="16"/>
      <c r="S51" s="16"/>
      <c r="T51" s="16"/>
    </row>
    <row r="52" spans="1:20" ht="11.25" customHeight="1" x14ac:dyDescent="0.2">
      <c r="A52" s="32" t="s">
        <v>235</v>
      </c>
      <c r="B52" s="110">
        <f>number!B52</f>
        <v>4889</v>
      </c>
      <c r="C52" s="126">
        <f>number!C52/number!$B52*100</f>
        <v>0.30681120883616286</v>
      </c>
      <c r="D52" s="48">
        <f>number!D52/number!$B52*100</f>
        <v>10.452035181018614</v>
      </c>
      <c r="E52" s="48">
        <f>number!E52/number!$B52*100</f>
        <v>16.915524647167111</v>
      </c>
      <c r="F52" s="48">
        <f>number!F52/number!$B52*100</f>
        <v>29.085702597668234</v>
      </c>
      <c r="G52" s="48">
        <f>number!G52/number!$B52*100</f>
        <v>33.2992431990182</v>
      </c>
      <c r="H52" s="48">
        <f>number!H52/number!$B52*100</f>
        <v>5.8703211290652488</v>
      </c>
      <c r="I52" s="48">
        <f>number!I52/number!$B52*100</f>
        <v>2.2704029453876049</v>
      </c>
      <c r="J52" s="48">
        <f>number!J52/number!$B52*100</f>
        <v>1.0022499488647985</v>
      </c>
      <c r="K52" s="49">
        <f>number!K52/number!$B52*100</f>
        <v>0.79770914297402329</v>
      </c>
      <c r="L52" s="158">
        <f>number!L52/number!$B52*100</f>
        <v>100</v>
      </c>
      <c r="M52" s="164">
        <f>number!M52/number!$L52*100</f>
        <v>48.435262834935571</v>
      </c>
      <c r="N52" s="48">
        <f>number!N52/number!$L52*100</f>
        <v>23.747187563918999</v>
      </c>
      <c r="O52" s="48">
        <f>number!O52/number!$L52*100</f>
        <v>22.49948864798527</v>
      </c>
      <c r="P52" s="48">
        <f>number!P52/number!$L52*100</f>
        <v>4.3567191654735122</v>
      </c>
      <c r="Q52" s="165">
        <f>number!Q52/number!$L52*100</f>
        <v>0.96134178768664347</v>
      </c>
      <c r="R52" s="16"/>
      <c r="S52" s="16"/>
      <c r="T52" s="16"/>
    </row>
    <row r="53" spans="1:20" ht="11.25" customHeight="1" x14ac:dyDescent="0.2">
      <c r="A53" s="34" t="s">
        <v>236</v>
      </c>
      <c r="B53" s="110">
        <f>number!B53</f>
        <v>4901</v>
      </c>
      <c r="C53" s="126">
        <f>number!C53/number!$B53*100</f>
        <v>0.22444399102224036</v>
      </c>
      <c r="D53" s="48">
        <f>number!D53/number!$B53*100</f>
        <v>13.38502346459906</v>
      </c>
      <c r="E53" s="48">
        <f>number!E53/number!$B53*100</f>
        <v>28.749234850030607</v>
      </c>
      <c r="F53" s="48">
        <f>number!F53/number!$B53*100</f>
        <v>30.50397877984085</v>
      </c>
      <c r="G53" s="48">
        <f>number!G53/number!$B53*100</f>
        <v>22.485207100591715</v>
      </c>
      <c r="H53" s="48">
        <f>number!H53/number!$B53*100</f>
        <v>3.6115078555396853</v>
      </c>
      <c r="I53" s="48">
        <f>number!I53/number!$B53*100</f>
        <v>0.61211997551520092</v>
      </c>
      <c r="J53" s="48">
        <f>number!J53/number!$B53*100</f>
        <v>0.22444399102224036</v>
      </c>
      <c r="K53" s="49">
        <f>number!K53/number!$B53*100</f>
        <v>0.20403999183840035</v>
      </c>
      <c r="L53" s="158">
        <f>number!L53/number!$B53*100</f>
        <v>100</v>
      </c>
      <c r="M53" s="164">
        <f>number!M53/number!$L53*100</f>
        <v>33.523770659049177</v>
      </c>
      <c r="N53" s="48">
        <f>number!N53/number!$L53*100</f>
        <v>27.03529891858804</v>
      </c>
      <c r="O53" s="48">
        <f>number!O53/number!$L53*100</f>
        <v>30.850846765966129</v>
      </c>
      <c r="P53" s="48">
        <f>number!P53/number!$L53*100</f>
        <v>7.3046317078147318</v>
      </c>
      <c r="Q53" s="165">
        <f>number!Q53/number!$L53*100</f>
        <v>1.285451948581922</v>
      </c>
      <c r="R53" s="16"/>
      <c r="S53" s="16"/>
      <c r="T53" s="16"/>
    </row>
    <row r="54" spans="1:20" ht="11.25" customHeight="1" x14ac:dyDescent="0.2">
      <c r="A54" s="32" t="s">
        <v>19</v>
      </c>
      <c r="B54" s="110">
        <f>number!B54</f>
        <v>8126</v>
      </c>
      <c r="C54" s="126">
        <f>number!C54/number!$B54*100</f>
        <v>6.1530888506030029E-2</v>
      </c>
      <c r="D54" s="48">
        <f>number!D54/number!$B54*100</f>
        <v>10.017228648781689</v>
      </c>
      <c r="E54" s="48">
        <f>number!E54/number!$B54*100</f>
        <v>8.9096726556731483</v>
      </c>
      <c r="F54" s="48">
        <f>number!F54/number!$B54*100</f>
        <v>43.231602264336701</v>
      </c>
      <c r="G54" s="48">
        <f>number!G54/number!$B54*100</f>
        <v>35.25719911395521</v>
      </c>
      <c r="H54" s="48">
        <f>number!H54/number!$B54*100</f>
        <v>1.9936007875953727</v>
      </c>
      <c r="I54" s="48">
        <f>number!I54/number!$B54*100</f>
        <v>0.23381737632291411</v>
      </c>
      <c r="J54" s="48">
        <f>number!J54/number!$B54*100</f>
        <v>0.14767413241447205</v>
      </c>
      <c r="K54" s="49">
        <f>number!K54/number!$B54*100</f>
        <v>0.14767413241447205</v>
      </c>
      <c r="L54" s="158">
        <f>number!L54/number!$B54*100</f>
        <v>100</v>
      </c>
      <c r="M54" s="164">
        <f>number!M54/number!$L54*100</f>
        <v>42.948560177208961</v>
      </c>
      <c r="N54" s="48">
        <f>number!N54/number!$L54*100</f>
        <v>24.329313315284274</v>
      </c>
      <c r="O54" s="48">
        <f>number!O54/number!$L54*100</f>
        <v>23.997046517351713</v>
      </c>
      <c r="P54" s="48">
        <f>number!P54/number!$L54*100</f>
        <v>7.0514398227910409</v>
      </c>
      <c r="Q54" s="165">
        <f>number!Q54/number!$L54*100</f>
        <v>1.6736401673640167</v>
      </c>
      <c r="R54" s="16"/>
      <c r="S54" s="16"/>
      <c r="T54" s="16"/>
    </row>
    <row r="55" spans="1:20" ht="11.25" customHeight="1" x14ac:dyDescent="0.2">
      <c r="A55" s="32" t="s">
        <v>9</v>
      </c>
      <c r="B55" s="110">
        <f>number!B55</f>
        <v>13034</v>
      </c>
      <c r="C55" s="126">
        <f>number!C55/number!$B55*100</f>
        <v>3.6366426269756023</v>
      </c>
      <c r="D55" s="48">
        <f>number!D55/number!$B55*100</f>
        <v>40.440386680988183</v>
      </c>
      <c r="E55" s="48">
        <f>number!E55/number!$B55*100</f>
        <v>39.535062145158818</v>
      </c>
      <c r="F55" s="48">
        <f>number!F55/number!$B55*100</f>
        <v>11.270523246892743</v>
      </c>
      <c r="G55" s="48">
        <f>number!G55/number!$B55*100</f>
        <v>3.168635875402793</v>
      </c>
      <c r="H55" s="48">
        <f>number!H55/number!$B55*100</f>
        <v>1.4730704311799907</v>
      </c>
      <c r="I55" s="48">
        <f>number!I55/number!$B55*100</f>
        <v>0.24551173852999847</v>
      </c>
      <c r="J55" s="48">
        <f>number!J55/number!$B55*100</f>
        <v>9.9739143777811873E-2</v>
      </c>
      <c r="K55" s="49">
        <f>number!K55/number!$B55*100</f>
        <v>0.13042811109406169</v>
      </c>
      <c r="L55" s="158">
        <f>number!L55/number!$B55*100</f>
        <v>100</v>
      </c>
      <c r="M55" s="164">
        <f>number!M55/number!$L55*100</f>
        <v>6.7362283259168336</v>
      </c>
      <c r="N55" s="48">
        <f>number!N55/number!$L55*100</f>
        <v>26.177689120761087</v>
      </c>
      <c r="O55" s="48">
        <f>number!O55/number!$L55*100</f>
        <v>54.365505600736533</v>
      </c>
      <c r="P55" s="48">
        <f>number!P55/number!$L55*100</f>
        <v>11.140095135798681</v>
      </c>
      <c r="Q55" s="165">
        <f>number!Q55/number!$L55*100</f>
        <v>1.5804818167868651</v>
      </c>
      <c r="R55" s="16"/>
      <c r="S55" s="16"/>
      <c r="T55" s="16"/>
    </row>
    <row r="56" spans="1:20" ht="11.25" customHeight="1" x14ac:dyDescent="0.2">
      <c r="A56" s="32" t="s">
        <v>237</v>
      </c>
      <c r="B56" s="110">
        <f>number!B56</f>
        <v>9690</v>
      </c>
      <c r="C56" s="126">
        <f>number!C56/number!$B56*100</f>
        <v>0.55727554179566563</v>
      </c>
      <c r="D56" s="48">
        <f>number!D56/number!$B56*100</f>
        <v>10.846233230134159</v>
      </c>
      <c r="E56" s="48">
        <f>number!E56/number!$B56*100</f>
        <v>29.473684210526311</v>
      </c>
      <c r="F56" s="48">
        <f>number!F56/number!$B56*100</f>
        <v>34.210526315789473</v>
      </c>
      <c r="G56" s="48">
        <f>number!G56/number!$B56*100</f>
        <v>21.259029927760579</v>
      </c>
      <c r="H56" s="48">
        <f>number!H56/number!$B56*100</f>
        <v>2.7038183694530442</v>
      </c>
      <c r="I56" s="48">
        <f>number!I56/number!$B56*100</f>
        <v>0.69143446852425183</v>
      </c>
      <c r="J56" s="48">
        <f>number!J56/number!$B56*100</f>
        <v>0.15479876160990713</v>
      </c>
      <c r="K56" s="49">
        <f>number!K56/number!$B56*100</f>
        <v>0.10319917440660474</v>
      </c>
      <c r="L56" s="158">
        <f>number!L56/number!$B56*100</f>
        <v>100.02063983488132</v>
      </c>
      <c r="M56" s="164">
        <f>number!M56/number!$L56*100</f>
        <v>36.772595955427157</v>
      </c>
      <c r="N56" s="48">
        <f>number!N56/number!$L56*100</f>
        <v>30.767643417251339</v>
      </c>
      <c r="O56" s="48">
        <f>number!O56/number!$L56*100</f>
        <v>25.77383408997111</v>
      </c>
      <c r="P56" s="48">
        <f>number!P56/number!$L56*100</f>
        <v>5.8605035080478745</v>
      </c>
      <c r="Q56" s="165">
        <f>number!Q56/number!$L56*100</f>
        <v>0.82542302930251754</v>
      </c>
      <c r="R56" s="16"/>
      <c r="S56" s="16"/>
      <c r="T56" s="16"/>
    </row>
    <row r="57" spans="1:20" ht="11.25" customHeight="1" x14ac:dyDescent="0.2">
      <c r="A57" s="32" t="s">
        <v>238</v>
      </c>
      <c r="B57" s="110">
        <f>number!B57</f>
        <v>3429</v>
      </c>
      <c r="C57" s="126">
        <f>number!C57/number!$B57*100</f>
        <v>0.37911927675707202</v>
      </c>
      <c r="D57" s="48">
        <f>number!D57/number!$B57*100</f>
        <v>11.811023622047244</v>
      </c>
      <c r="E57" s="48">
        <f>number!E57/number!$B57*100</f>
        <v>14.523184601924759</v>
      </c>
      <c r="F57" s="48">
        <f>number!F57/number!$B57*100</f>
        <v>24.58442694663167</v>
      </c>
      <c r="G57" s="48">
        <f>number!G57/number!$B57*100</f>
        <v>33.683289588801401</v>
      </c>
      <c r="H57" s="48">
        <f>number!H57/number!$B57*100</f>
        <v>10.090405365995919</v>
      </c>
      <c r="I57" s="48">
        <f>number!I57/number!$B57*100</f>
        <v>2.9163021289005542</v>
      </c>
      <c r="J57" s="48">
        <f>number!J57/number!$B57*100</f>
        <v>1.1665208515602217</v>
      </c>
      <c r="K57" s="49">
        <f>number!K57/number!$B57*100</f>
        <v>0.84572761738116076</v>
      </c>
      <c r="L57" s="158">
        <f>number!L57/number!$B57*100</f>
        <v>99.941673957421983</v>
      </c>
      <c r="M57" s="164">
        <f>number!M57/number!$L57*100</f>
        <v>27.721038809454335</v>
      </c>
      <c r="N57" s="48">
        <f>number!N57/number!$L57*100</f>
        <v>22.001750802451124</v>
      </c>
      <c r="O57" s="48">
        <f>number!O57/number!$L57*100</f>
        <v>30.318062445287424</v>
      </c>
      <c r="P57" s="48">
        <f>number!P57/number!$L57*100</f>
        <v>13.072658301721624</v>
      </c>
      <c r="Q57" s="165">
        <f>number!Q57/number!$L57*100</f>
        <v>6.8864896410854968</v>
      </c>
      <c r="R57" s="16"/>
      <c r="S57" s="16"/>
      <c r="T57" s="16"/>
    </row>
    <row r="58" spans="1:20" ht="11.25" customHeight="1" x14ac:dyDescent="0.2">
      <c r="A58" s="32" t="s">
        <v>239</v>
      </c>
      <c r="B58" s="110">
        <f>number!B58</f>
        <v>9160</v>
      </c>
      <c r="C58" s="126">
        <f>number!C58/number!$B58*100</f>
        <v>2.8384279475982535</v>
      </c>
      <c r="D58" s="48">
        <f>number!D58/number!$B58*100</f>
        <v>25.84061135371179</v>
      </c>
      <c r="E58" s="48">
        <f>number!E58/number!$B58*100</f>
        <v>19.530567685589521</v>
      </c>
      <c r="F58" s="48">
        <f>number!F58/number!$B58*100</f>
        <v>12.303493449781659</v>
      </c>
      <c r="G58" s="48">
        <f>number!G58/number!$B58*100</f>
        <v>16.157205240174672</v>
      </c>
      <c r="H58" s="48">
        <f>number!H58/number!$B58*100</f>
        <v>9.8253275109170293</v>
      </c>
      <c r="I58" s="48">
        <f>number!I58/number!$B58*100</f>
        <v>7.0633187772925767</v>
      </c>
      <c r="J58" s="48">
        <f>number!J58/number!$B58*100</f>
        <v>3.3296943231441047</v>
      </c>
      <c r="K58" s="49">
        <f>number!K58/number!$B58*100</f>
        <v>3.1113537117903931</v>
      </c>
      <c r="L58" s="158">
        <f>number!L58/number!$B58*100</f>
        <v>100</v>
      </c>
      <c r="M58" s="164">
        <f>number!M58/number!$L58*100</f>
        <v>36.834061135371179</v>
      </c>
      <c r="N58" s="48">
        <f>number!N58/number!$L58*100</f>
        <v>21.681222707423579</v>
      </c>
      <c r="O58" s="48">
        <f>number!O58/number!$L58*100</f>
        <v>32.303493449781662</v>
      </c>
      <c r="P58" s="48">
        <f>number!P58/number!$L58*100</f>
        <v>7.4126637554585155</v>
      </c>
      <c r="Q58" s="165">
        <f>number!Q58/number!$L58*100</f>
        <v>1.7685589519650653</v>
      </c>
      <c r="R58" s="16"/>
      <c r="S58" s="16"/>
      <c r="T58" s="16"/>
    </row>
    <row r="59" spans="1:20" ht="11.25" customHeight="1" x14ac:dyDescent="0.2">
      <c r="A59" s="32" t="s">
        <v>20</v>
      </c>
      <c r="B59" s="110">
        <f>number!B59</f>
        <v>4913</v>
      </c>
      <c r="C59" s="126">
        <f>number!C59/number!$B59*100</f>
        <v>2.4832078159983717</v>
      </c>
      <c r="D59" s="48">
        <f>number!D59/number!$B59*100</f>
        <v>27.315285975982089</v>
      </c>
      <c r="E59" s="48">
        <f>number!E59/number!$B59*100</f>
        <v>30.266639527783433</v>
      </c>
      <c r="F59" s="48">
        <f>number!F59/number!$B59*100</f>
        <v>29.025035619784244</v>
      </c>
      <c r="G59" s="48">
        <f>number!G59/number!$B59*100</f>
        <v>6.9611235497659267</v>
      </c>
      <c r="H59" s="48">
        <f>number!H59/number!$B59*100</f>
        <v>3.1752493384897211</v>
      </c>
      <c r="I59" s="48">
        <f>number!I59/number!$B59*100</f>
        <v>0.32566659881945859</v>
      </c>
      <c r="J59" s="48">
        <f>number!J59/number!$B59*100</f>
        <v>0.20354162426216163</v>
      </c>
      <c r="K59" s="49">
        <f>number!K59/number!$B59*100</f>
        <v>0.24424994911459394</v>
      </c>
      <c r="L59" s="158">
        <f>number!L59/number!$B59*100</f>
        <v>100</v>
      </c>
      <c r="M59" s="164">
        <f>number!M59/number!$L59*100</f>
        <v>13.250559739466722</v>
      </c>
      <c r="N59" s="48">
        <f>number!N59/number!$L59*100</f>
        <v>20.069204152249135</v>
      </c>
      <c r="O59" s="48">
        <f>number!O59/number!$L59*100</f>
        <v>44.819865662527988</v>
      </c>
      <c r="P59" s="48">
        <f>number!P59/number!$L59*100</f>
        <v>16.018725829432118</v>
      </c>
      <c r="Q59" s="165">
        <f>number!Q59/number!$L59*100</f>
        <v>5.8416446163240385</v>
      </c>
      <c r="R59" s="16"/>
      <c r="S59" s="16"/>
      <c r="T59" s="16"/>
    </row>
    <row r="60" spans="1:20" ht="11.25" customHeight="1" x14ac:dyDescent="0.2">
      <c r="A60" s="32" t="s">
        <v>240</v>
      </c>
      <c r="B60" s="110">
        <f>number!B60</f>
        <v>4468</v>
      </c>
      <c r="C60" s="126">
        <f>number!C60/number!$B60*100</f>
        <v>0.42524619516562218</v>
      </c>
      <c r="D60" s="48">
        <f>number!D60/number!$B60*100</f>
        <v>27.126230975828108</v>
      </c>
      <c r="E60" s="48">
        <f>number!E60/number!$B60*100</f>
        <v>34.221128021486123</v>
      </c>
      <c r="F60" s="48">
        <f>number!F60/number!$B60*100</f>
        <v>25.716204118173678</v>
      </c>
      <c r="G60" s="48">
        <f>number!G60/number!$B60*100</f>
        <v>6.7815577439570269</v>
      </c>
      <c r="H60" s="48">
        <f>number!H60/number!$B60*100</f>
        <v>4.7000895255147714</v>
      </c>
      <c r="I60" s="48">
        <f>number!I60/number!$B60*100</f>
        <v>0.76096687555953446</v>
      </c>
      <c r="J60" s="48">
        <f>number!J60/number!$B60*100</f>
        <v>0.11190689346463742</v>
      </c>
      <c r="K60" s="49">
        <f>number!K60/number!$B60*100</f>
        <v>0.15666965085049239</v>
      </c>
      <c r="L60" s="158">
        <f>number!L60/number!$B60*100</f>
        <v>100.02238137869293</v>
      </c>
      <c r="M60" s="164">
        <f>number!M60/number!$L60*100</f>
        <v>11.523830834638622</v>
      </c>
      <c r="N60" s="48">
        <f>number!N60/number!$L60*100</f>
        <v>19.243678675318861</v>
      </c>
      <c r="O60" s="48">
        <f>number!O60/number!$L60*100</f>
        <v>43.544417095547097</v>
      </c>
      <c r="P60" s="48">
        <f>number!P60/number!$L60*100</f>
        <v>18.057731036025956</v>
      </c>
      <c r="Q60" s="165">
        <f>number!Q60/number!$L60*100</f>
        <v>7.6303423584694565</v>
      </c>
      <c r="R60" s="16"/>
      <c r="S60" s="16"/>
      <c r="T60" s="16"/>
    </row>
    <row r="61" spans="1:20" ht="11.25" customHeight="1" x14ac:dyDescent="0.2">
      <c r="A61" s="32" t="s">
        <v>241</v>
      </c>
      <c r="B61" s="110">
        <f>number!B61</f>
        <v>8380</v>
      </c>
      <c r="C61" s="126">
        <f>number!C61/number!$B61*100</f>
        <v>5.8591885441527447</v>
      </c>
      <c r="D61" s="48">
        <f>number!D61/number!$B61*100</f>
        <v>21.205250596658711</v>
      </c>
      <c r="E61" s="48">
        <f>number!E61/number!$B61*100</f>
        <v>12.95942720763723</v>
      </c>
      <c r="F61" s="48">
        <f>number!F61/number!$B61*100</f>
        <v>15.918854415274463</v>
      </c>
      <c r="G61" s="48">
        <f>number!G61/number!$B61*100</f>
        <v>26.348448687350835</v>
      </c>
      <c r="H61" s="48">
        <f>number!H61/number!$B61*100</f>
        <v>7.5775656324582341</v>
      </c>
      <c r="I61" s="48">
        <f>number!I61/number!$B61*100</f>
        <v>5.9307875894988067</v>
      </c>
      <c r="J61" s="48">
        <f>number!J61/number!$B61*100</f>
        <v>2.1599045346062051</v>
      </c>
      <c r="K61" s="49">
        <f>number!K61/number!$B61*100</f>
        <v>2.0405727923627683</v>
      </c>
      <c r="L61" s="158">
        <f>number!L61/number!$B61*100</f>
        <v>100</v>
      </c>
      <c r="M61" s="164">
        <f>number!M61/number!$L61*100</f>
        <v>35.680190930787589</v>
      </c>
      <c r="N61" s="48">
        <f>number!N61/number!$L61*100</f>
        <v>18.353221957040571</v>
      </c>
      <c r="O61" s="48">
        <f>number!O61/number!$L61*100</f>
        <v>29.045346062052506</v>
      </c>
      <c r="P61" s="48">
        <f>number!P61/number!$L61*100</f>
        <v>13.21002386634845</v>
      </c>
      <c r="Q61" s="165">
        <f>number!Q61/number!$L61*100</f>
        <v>3.7112171837708834</v>
      </c>
      <c r="R61" s="16"/>
      <c r="S61" s="16"/>
      <c r="T61" s="16"/>
    </row>
    <row r="62" spans="1:20" ht="11.25" customHeight="1" x14ac:dyDescent="0.2">
      <c r="A62" s="40" t="s">
        <v>10</v>
      </c>
      <c r="B62" s="111">
        <f>number!B62</f>
        <v>4446</v>
      </c>
      <c r="C62" s="126">
        <f>number!C62/number!$B62*100</f>
        <v>0.24741340530814215</v>
      </c>
      <c r="D62" s="48">
        <f>number!D62/number!$B62*100</f>
        <v>6.0278902384165542</v>
      </c>
      <c r="E62" s="48">
        <f>number!E62/number!$B62*100</f>
        <v>13.472784525416104</v>
      </c>
      <c r="F62" s="48">
        <f>number!F62/number!$B62*100</f>
        <v>24.089068825910932</v>
      </c>
      <c r="G62" s="48">
        <f>number!G62/number!$B62*100</f>
        <v>48.043184885290145</v>
      </c>
      <c r="H62" s="48">
        <f>number!H62/number!$B62*100</f>
        <v>5.8479532163742682</v>
      </c>
      <c r="I62" s="48">
        <f>number!I62/number!$B62*100</f>
        <v>1.3945119208277104</v>
      </c>
      <c r="J62" s="48">
        <f>number!J62/number!$B62*100</f>
        <v>0.58479532163742687</v>
      </c>
      <c r="K62" s="49">
        <f>number!K62/number!$B62*100</f>
        <v>0.29239766081871343</v>
      </c>
      <c r="L62" s="158">
        <f>number!L62/number!$B62*100</f>
        <v>100</v>
      </c>
      <c r="M62" s="164">
        <f>number!M62/number!$L62*100</f>
        <v>58.88439046333783</v>
      </c>
      <c r="N62" s="48">
        <f>number!N62/number!$L62*100</f>
        <v>23.324336482231221</v>
      </c>
      <c r="O62" s="48">
        <f>number!O62/number!$L62*100</f>
        <v>14.777327935222672</v>
      </c>
      <c r="P62" s="48">
        <f>number!P62/number!$L62*100</f>
        <v>2.7215474583895638</v>
      </c>
      <c r="Q62" s="165">
        <f>number!Q62/number!$L62*100</f>
        <v>0.29239766081871343</v>
      </c>
      <c r="R62" s="7"/>
      <c r="S62" s="7"/>
      <c r="T62" s="7"/>
    </row>
    <row r="63" spans="1:20" ht="11.25" customHeight="1" x14ac:dyDescent="0.2">
      <c r="A63" s="34" t="s">
        <v>21</v>
      </c>
      <c r="B63" s="111">
        <f>number!B63</f>
        <v>8590</v>
      </c>
      <c r="C63" s="126">
        <f>number!C63/number!$B63*100</f>
        <v>9.3131548311990692E-2</v>
      </c>
      <c r="D63" s="48">
        <f>number!D63/number!$B63*100</f>
        <v>4.2142025611175784</v>
      </c>
      <c r="E63" s="48">
        <f>number!E63/number!$B63*100</f>
        <v>22.607683352735737</v>
      </c>
      <c r="F63" s="48">
        <f>number!F63/number!$B63*100</f>
        <v>33.876600698486612</v>
      </c>
      <c r="G63" s="48">
        <f>number!G63/number!$B63*100</f>
        <v>37.11292200232829</v>
      </c>
      <c r="H63" s="48">
        <f>number!H63/number!$B63*100</f>
        <v>1.5366705471478463</v>
      </c>
      <c r="I63" s="48">
        <f>number!I63/number!$B63*100</f>
        <v>0.32596041909196738</v>
      </c>
      <c r="J63" s="48">
        <f>number!J63/number!$B63*100</f>
        <v>0.10477299185098951</v>
      </c>
      <c r="K63" s="49">
        <f>number!K63/number!$B63*100</f>
        <v>0.1280558789289872</v>
      </c>
      <c r="L63" s="158">
        <f>number!L63/number!$B63*100</f>
        <v>99.965075669383012</v>
      </c>
      <c r="M63" s="164">
        <f>number!M63/number!$L63*100</f>
        <v>45.708629323395833</v>
      </c>
      <c r="N63" s="48">
        <f>number!N63/number!$L63*100</f>
        <v>30.033771980901363</v>
      </c>
      <c r="O63" s="48">
        <f>number!O63/number!$L63*100</f>
        <v>18.73762664492838</v>
      </c>
      <c r="P63" s="48">
        <f>number!P63/number!$L63*100</f>
        <v>4.5883311983230461</v>
      </c>
      <c r="Q63" s="165">
        <f>number!Q63/number!$L63*100</f>
        <v>0.93164085245138006</v>
      </c>
    </row>
    <row r="64" spans="1:20" ht="11.25" customHeight="1" x14ac:dyDescent="0.2">
      <c r="A64" s="34" t="s">
        <v>11</v>
      </c>
      <c r="B64" s="111">
        <f>number!B64</f>
        <v>7787</v>
      </c>
      <c r="C64" s="126">
        <f>number!C64/number!$B64*100</f>
        <v>0.41094131244381665</v>
      </c>
      <c r="D64" s="48">
        <f>number!D64/number!$B64*100</f>
        <v>3.9424682162578653</v>
      </c>
      <c r="E64" s="48">
        <f>number!E64/number!$B64*100</f>
        <v>6.7676897393091044</v>
      </c>
      <c r="F64" s="48">
        <f>number!F64/number!$B64*100</f>
        <v>17.310902786695774</v>
      </c>
      <c r="G64" s="48">
        <f>number!G64/number!$B64*100</f>
        <v>67.766790805188137</v>
      </c>
      <c r="H64" s="48">
        <f>number!H64/number!$B64*100</f>
        <v>2.4528059586490305</v>
      </c>
      <c r="I64" s="48">
        <f>number!I64/number!$B64*100</f>
        <v>0.64209580069346339</v>
      </c>
      <c r="J64" s="48">
        <f>number!J64/number!$B64*100</f>
        <v>0.35957364838833955</v>
      </c>
      <c r="K64" s="49">
        <f>number!K64/number!$B64*100</f>
        <v>0.34673173237447025</v>
      </c>
      <c r="L64" s="158">
        <f>number!L64/number!$B64*100</f>
        <v>99.948632335944524</v>
      </c>
      <c r="M64" s="164">
        <f>number!M64/number!$L64*100</f>
        <v>59.19311319542593</v>
      </c>
      <c r="N64" s="48">
        <f>number!N64/number!$L64*100</f>
        <v>22.305023769754591</v>
      </c>
      <c r="O64" s="48">
        <f>number!O64/number!$L64*100</f>
        <v>13.413850700244122</v>
      </c>
      <c r="P64" s="48">
        <f>number!P64/number!$L64*100</f>
        <v>3.9059488629063348</v>
      </c>
      <c r="Q64" s="165">
        <f>number!Q64/number!$L64*100</f>
        <v>1.1820634716690224</v>
      </c>
    </row>
    <row r="65" spans="1:18" ht="11.25" customHeight="1" x14ac:dyDescent="0.2">
      <c r="A65" s="34" t="s">
        <v>242</v>
      </c>
      <c r="B65" s="111">
        <f>number!B65</f>
        <v>4934</v>
      </c>
      <c r="C65" s="126">
        <f>number!C65/number!$B65*100</f>
        <v>0.12160518848804217</v>
      </c>
      <c r="D65" s="48">
        <f>number!D65/number!$B65*100</f>
        <v>13.417105796513983</v>
      </c>
      <c r="E65" s="48">
        <f>number!E65/number!$B65*100</f>
        <v>17.308471828131331</v>
      </c>
      <c r="F65" s="48">
        <f>number!F65/number!$B65*100</f>
        <v>40.474260235103365</v>
      </c>
      <c r="G65" s="48">
        <f>number!G65/number!$B65*100</f>
        <v>20.835022294284556</v>
      </c>
      <c r="H65" s="48">
        <f>number!H65/number!$B65*100</f>
        <v>6.404539927036887</v>
      </c>
      <c r="I65" s="48">
        <f>number!I65/number!$B65*100</f>
        <v>1.0336441021483584</v>
      </c>
      <c r="J65" s="48">
        <f>number!J65/number!$B65*100</f>
        <v>0.16214025131738954</v>
      </c>
      <c r="K65" s="49">
        <f>number!K65/number!$B65*100</f>
        <v>0.24321037697608433</v>
      </c>
      <c r="L65" s="158">
        <f>number!L65/number!$B65*100</f>
        <v>100.02026753141466</v>
      </c>
      <c r="M65" s="164">
        <f>number!M65/number!$L65*100</f>
        <v>37.629179331306986</v>
      </c>
      <c r="N65" s="48">
        <f>number!N65/number!$L65*100</f>
        <v>26.24113475177305</v>
      </c>
      <c r="O65" s="48">
        <f>number!O65/number!$L65*100</f>
        <v>28.733535967578522</v>
      </c>
      <c r="P65" s="48">
        <f>number!P65/number!$L65*100</f>
        <v>6.0182370820668689</v>
      </c>
      <c r="Q65" s="165">
        <f>number!Q65/number!$L65*100</f>
        <v>1.3779128672745693</v>
      </c>
    </row>
    <row r="66" spans="1:18" ht="11.25" customHeight="1" x14ac:dyDescent="0.2">
      <c r="A66" s="44" t="s">
        <v>243</v>
      </c>
      <c r="B66" s="111">
        <f>number!B66</f>
        <v>4588</v>
      </c>
      <c r="C66" s="126">
        <f>number!C66/number!$B66*100</f>
        <v>0.1089799476896251</v>
      </c>
      <c r="D66" s="48">
        <f>number!D66/number!$B66*100</f>
        <v>8.3042720139494328</v>
      </c>
      <c r="E66" s="48">
        <f>number!E66/number!$B66*100</f>
        <v>21.992153443766345</v>
      </c>
      <c r="F66" s="48">
        <f>number!F66/number!$B66*100</f>
        <v>32.105492589363557</v>
      </c>
      <c r="G66" s="48">
        <f>number!G66/number!$B66*100</f>
        <v>29.773321708805579</v>
      </c>
      <c r="H66" s="48">
        <f>number!H66/number!$B66*100</f>
        <v>6.4516129032258061</v>
      </c>
      <c r="I66" s="48">
        <f>number!I66/number!$B66*100</f>
        <v>1.0244115082824761</v>
      </c>
      <c r="J66" s="48">
        <f>number!J66/number!$B66*100</f>
        <v>0.1089799476896251</v>
      </c>
      <c r="K66" s="49">
        <f>number!K66/number!$B66*100</f>
        <v>0.13077593722755013</v>
      </c>
      <c r="L66" s="158">
        <f>number!L66/number!$B66*100</f>
        <v>99.978204010462079</v>
      </c>
      <c r="M66" s="164">
        <f>number!M66/number!$L66*100</f>
        <v>43.056463919773272</v>
      </c>
      <c r="N66" s="48">
        <f>number!N66/number!$L66*100</f>
        <v>28.057553956834528</v>
      </c>
      <c r="O66" s="48">
        <f>number!O66/number!$L66*100</f>
        <v>22.934379768912144</v>
      </c>
      <c r="P66" s="48">
        <f>number!P66/number!$L66*100</f>
        <v>4.752561587093961</v>
      </c>
      <c r="Q66" s="165">
        <f>number!Q66/number!$L66*100</f>
        <v>1.1990407673860912</v>
      </c>
    </row>
    <row r="67" spans="1:18" ht="11.25" customHeight="1" x14ac:dyDescent="0.2">
      <c r="A67" s="44" t="s">
        <v>22</v>
      </c>
      <c r="B67" s="111">
        <f>number!B67</f>
        <v>8770</v>
      </c>
      <c r="C67" s="126">
        <f>number!C67/number!$B67*100</f>
        <v>9.1220068415051314E-2</v>
      </c>
      <c r="D67" s="48">
        <f>number!D67/number!$B67*100</f>
        <v>7.3318129988597489</v>
      </c>
      <c r="E67" s="48">
        <f>number!E67/number!$B67*100</f>
        <v>14.697833523375142</v>
      </c>
      <c r="F67" s="48">
        <f>number!F67/number!$B67*100</f>
        <v>30.410490307867732</v>
      </c>
      <c r="G67" s="48">
        <f>number!G67/number!$B67*100</f>
        <v>38.802736602052448</v>
      </c>
      <c r="H67" s="48">
        <f>number!H67/number!$B67*100</f>
        <v>5.370581527936146</v>
      </c>
      <c r="I67" s="48">
        <f>number!I67/number!$B67*100</f>
        <v>2.1664766248574687</v>
      </c>
      <c r="J67" s="48">
        <f>number!J67/number!$B67*100</f>
        <v>0.7069555302166477</v>
      </c>
      <c r="K67" s="49">
        <f>number!K67/number!$B67*100</f>
        <v>0.42189281641961229</v>
      </c>
      <c r="L67" s="158">
        <f>number!L67/number!$B67*100</f>
        <v>99.988597491448118</v>
      </c>
      <c r="M67" s="164">
        <f>number!M67/number!$L67*100</f>
        <v>52.571558900672819</v>
      </c>
      <c r="N67" s="48">
        <f>number!N67/number!$L67*100</f>
        <v>22.704983464477134</v>
      </c>
      <c r="O67" s="48">
        <f>number!O67/number!$L67*100</f>
        <v>19.055764625384878</v>
      </c>
      <c r="P67" s="48">
        <f>number!P67/number!$L67*100</f>
        <v>4.5843311666096476</v>
      </c>
      <c r="Q67" s="165">
        <f>number!Q67/number!$L67*100</f>
        <v>1.0833618428555136</v>
      </c>
    </row>
    <row r="68" spans="1:18" ht="11.25" customHeight="1" x14ac:dyDescent="0.2">
      <c r="A68" s="44" t="s">
        <v>244</v>
      </c>
      <c r="B68" s="111">
        <f>number!B68</f>
        <v>4441</v>
      </c>
      <c r="C68" s="126">
        <f>number!C68/number!$B68*100</f>
        <v>1.7338437288898896</v>
      </c>
      <c r="D68" s="48">
        <f>number!D68/number!$B68*100</f>
        <v>12.091871200180139</v>
      </c>
      <c r="E68" s="48">
        <f>number!E68/number!$B68*100</f>
        <v>21.143886512046837</v>
      </c>
      <c r="F68" s="48">
        <f>number!F68/number!$B68*100</f>
        <v>33.325827516325148</v>
      </c>
      <c r="G68" s="48">
        <f>number!G68/number!$B68*100</f>
        <v>28.439540643999102</v>
      </c>
      <c r="H68" s="48">
        <f>number!H68/number!$B68*100</f>
        <v>2.4318847106507544</v>
      </c>
      <c r="I68" s="48">
        <f>number!I68/number!$B68*100</f>
        <v>0.54041882458905655</v>
      </c>
      <c r="J68" s="48">
        <f>number!J68/number!$B68*100</f>
        <v>0.15762215717180816</v>
      </c>
      <c r="K68" s="49">
        <f>number!K68/number!$B68*100</f>
        <v>0.13510470614726414</v>
      </c>
      <c r="L68" s="158">
        <f>number!L68/number!$B68*100</f>
        <v>100</v>
      </c>
      <c r="M68" s="164">
        <f>number!M68/number!$L68*100</f>
        <v>38.775050664264803</v>
      </c>
      <c r="N68" s="48">
        <f>number!N68/number!$L68*100</f>
        <v>26.885836523305564</v>
      </c>
      <c r="O68" s="48">
        <f>number!O68/number!$L68*100</f>
        <v>26.930871425354653</v>
      </c>
      <c r="P68" s="48">
        <f>number!P68/number!$L68*100</f>
        <v>6.4625084440441336</v>
      </c>
      <c r="Q68" s="165">
        <f>number!Q68/number!$L68*100</f>
        <v>0.94573294303084887</v>
      </c>
    </row>
    <row r="69" spans="1:18" ht="11.25" customHeight="1" x14ac:dyDescent="0.2">
      <c r="A69" s="44" t="s">
        <v>23</v>
      </c>
      <c r="B69" s="111">
        <f>number!B69</f>
        <v>5266</v>
      </c>
      <c r="C69" s="126">
        <f>number!C69/number!$B69*100</f>
        <v>2.5446259020129132</v>
      </c>
      <c r="D69" s="48">
        <f>number!D69/number!$B69*100</f>
        <v>12.988985947588302</v>
      </c>
      <c r="E69" s="48">
        <f>number!E69/number!$B69*100</f>
        <v>39.498670717812381</v>
      </c>
      <c r="F69" s="48">
        <f>number!F69/number!$B69*100</f>
        <v>28.731484998101024</v>
      </c>
      <c r="G69" s="48">
        <f>number!G69/number!$B69*100</f>
        <v>13.197873148499811</v>
      </c>
      <c r="H69" s="48">
        <f>number!H69/number!$B69*100</f>
        <v>2.3167489555639955</v>
      </c>
      <c r="I69" s="48">
        <f>number!I69/number!$B69*100</f>
        <v>0.4367641473604254</v>
      </c>
      <c r="J69" s="48">
        <f>number!J69/number!$B69*100</f>
        <v>0.17090770983668818</v>
      </c>
      <c r="K69" s="49">
        <f>number!K69/number!$B69*100</f>
        <v>0.11393847322445878</v>
      </c>
      <c r="L69" s="158">
        <f>number!L69/number!$B69*100</f>
        <v>100</v>
      </c>
      <c r="M69" s="164">
        <f>number!M69/number!$L69*100</f>
        <v>22.407899734143562</v>
      </c>
      <c r="N69" s="48">
        <f>number!N69/number!$L69*100</f>
        <v>31.40903911887581</v>
      </c>
      <c r="O69" s="48">
        <f>number!O69/number!$L69*100</f>
        <v>33.744777819977209</v>
      </c>
      <c r="P69" s="48">
        <f>number!P69/number!$L69*100</f>
        <v>10.900113938473224</v>
      </c>
      <c r="Q69" s="165">
        <f>number!Q69/number!$L69*100</f>
        <v>1.5381693885301937</v>
      </c>
    </row>
    <row r="70" spans="1:18" ht="11.25" customHeight="1" x14ac:dyDescent="0.2">
      <c r="A70" s="44" t="s">
        <v>24</v>
      </c>
      <c r="B70" s="111">
        <f>number!B70</f>
        <v>8168</v>
      </c>
      <c r="C70" s="126">
        <f>number!C70/number!$B70*100</f>
        <v>0.48971596474045059</v>
      </c>
      <c r="D70" s="48">
        <f>number!D70/number!$B70*100</f>
        <v>7.2845249755142021</v>
      </c>
      <c r="E70" s="48">
        <f>number!E70/number!$B70*100</f>
        <v>23.518609206660138</v>
      </c>
      <c r="F70" s="48">
        <f>number!F70/number!$B70*100</f>
        <v>17.140058765915768</v>
      </c>
      <c r="G70" s="48">
        <f>number!G70/number!$B70*100</f>
        <v>48.028893241919683</v>
      </c>
      <c r="H70" s="48">
        <f>number!H70/number!$B70*100</f>
        <v>2.607737512242899</v>
      </c>
      <c r="I70" s="48">
        <f>number!I70/number!$B70*100</f>
        <v>0.44074436826640551</v>
      </c>
      <c r="J70" s="48">
        <f>number!J70/number!$B70*100</f>
        <v>0.28158667972575907</v>
      </c>
      <c r="K70" s="49">
        <f>number!K70/number!$B70*100</f>
        <v>0.2081292850146915</v>
      </c>
      <c r="L70" s="158">
        <f>number!L70/number!$B70*100</f>
        <v>99.975514201762977</v>
      </c>
      <c r="M70" s="164">
        <f>number!M70/number!$L70*100</f>
        <v>46.85280431055596</v>
      </c>
      <c r="N70" s="48">
        <f>number!N70/number!$L70*100</f>
        <v>27.259368111682587</v>
      </c>
      <c r="O70" s="48">
        <f>number!O70/number!$L70*100</f>
        <v>19.568944403624787</v>
      </c>
      <c r="P70" s="48">
        <f>number!P70/number!$L70*100</f>
        <v>5.0942934117070777</v>
      </c>
      <c r="Q70" s="165">
        <f>number!Q70/number!$L70*100</f>
        <v>1.2245897624295861</v>
      </c>
    </row>
    <row r="71" spans="1:18" ht="11.25" customHeight="1" x14ac:dyDescent="0.2">
      <c r="A71" s="44" t="s">
        <v>245</v>
      </c>
      <c r="B71" s="111">
        <f>number!B71</f>
        <v>5351</v>
      </c>
      <c r="C71" s="126">
        <f>number!C71/number!$B71*100</f>
        <v>0.57933096617454682</v>
      </c>
      <c r="D71" s="48">
        <f>number!D71/number!$B71*100</f>
        <v>3.4386096056811812</v>
      </c>
      <c r="E71" s="48">
        <f>number!E71/number!$B71*100</f>
        <v>4.6346477293963746</v>
      </c>
      <c r="F71" s="48">
        <f>number!F71/number!$B71*100</f>
        <v>33.320874602877964</v>
      </c>
      <c r="G71" s="48">
        <f>number!G71/number!$B71*100</f>
        <v>48.12184638385348</v>
      </c>
      <c r="H71" s="48">
        <f>number!H71/number!$B71*100</f>
        <v>7.0267239768267613</v>
      </c>
      <c r="I71" s="48">
        <f>number!I71/number!$B71*100</f>
        <v>1.4950476546439919</v>
      </c>
      <c r="J71" s="48">
        <f>number!J71/number!$B71*100</f>
        <v>0.71014763595589603</v>
      </c>
      <c r="K71" s="49">
        <f>number!K71/number!$B71*100</f>
        <v>0.67277144458979632</v>
      </c>
      <c r="L71" s="158">
        <f>number!L71/number!$B71*100</f>
        <v>100.03737619136611</v>
      </c>
      <c r="M71" s="164">
        <f>number!M71/number!$L71*100</f>
        <v>30.207360358677377</v>
      </c>
      <c r="N71" s="48">
        <f>number!N71/number!$L71*100</f>
        <v>21.408555949934616</v>
      </c>
      <c r="O71" s="48">
        <f>number!O71/number!$L71*100</f>
        <v>23.949187371567344</v>
      </c>
      <c r="P71" s="48">
        <f>number!P71/number!$L71*100</f>
        <v>13.543807210909769</v>
      </c>
      <c r="Q71" s="165">
        <f>number!Q71/number!$L71*100</f>
        <v>10.891089108910892</v>
      </c>
    </row>
    <row r="72" spans="1:18" ht="11.25" customHeight="1" x14ac:dyDescent="0.2">
      <c r="A72" s="44" t="s">
        <v>246</v>
      </c>
      <c r="B72" s="111">
        <f>number!B72</f>
        <v>10716</v>
      </c>
      <c r="C72" s="126">
        <f>number!C72/number!$B72*100</f>
        <v>2.6595744680851063</v>
      </c>
      <c r="D72" s="48">
        <f>number!D72/number!$B72*100</f>
        <v>26.054497946995149</v>
      </c>
      <c r="E72" s="48">
        <f>number!E72/number!$B72*100</f>
        <v>28.984695782008213</v>
      </c>
      <c r="F72" s="48">
        <f>number!F72/number!$B72*100</f>
        <v>22.657708100037325</v>
      </c>
      <c r="G72" s="48">
        <f>number!G72/number!$B72*100</f>
        <v>16.116088092571857</v>
      </c>
      <c r="H72" s="48">
        <f>number!H72/number!$B72*100</f>
        <v>2.4822695035460995</v>
      </c>
      <c r="I72" s="48">
        <f>number!I72/number!$B72*100</f>
        <v>0.48525569242254574</v>
      </c>
      <c r="J72" s="48">
        <f>number!J72/number!$B72*100</f>
        <v>0.31728256812243377</v>
      </c>
      <c r="K72" s="49">
        <f>number!K72/number!$B72*100</f>
        <v>0.24262784621127287</v>
      </c>
      <c r="L72" s="158">
        <f>number!L72/number!$B72*100</f>
        <v>100</v>
      </c>
      <c r="M72" s="164">
        <f>number!M72/number!$L72*100</f>
        <v>18.430384471817842</v>
      </c>
      <c r="N72" s="48">
        <f>number!N72/number!$L72*100</f>
        <v>28.387458006718923</v>
      </c>
      <c r="O72" s="48">
        <f>number!O72/number!$L72*100</f>
        <v>40.59350503919373</v>
      </c>
      <c r="P72" s="48">
        <f>number!P72/number!$L72*100</f>
        <v>9.8544232922732355</v>
      </c>
      <c r="Q72" s="165">
        <f>number!Q72/number!$L72*100</f>
        <v>2.7342291899962672</v>
      </c>
    </row>
    <row r="73" spans="1:18" ht="11.25" customHeight="1" x14ac:dyDescent="0.2">
      <c r="A73" s="44" t="s">
        <v>30</v>
      </c>
      <c r="B73" s="111">
        <f>number!B73</f>
        <v>4248</v>
      </c>
      <c r="C73" s="126">
        <f>number!C73/number!$B73*100</f>
        <v>0.30602636534839922</v>
      </c>
      <c r="D73" s="48">
        <f>number!D73/number!$B73*100</f>
        <v>7.6977401129943503</v>
      </c>
      <c r="E73" s="48">
        <f>number!E73/number!$B73*100</f>
        <v>15.065913370998116</v>
      </c>
      <c r="F73" s="48">
        <f>number!F73/number!$B73*100</f>
        <v>23.56403013182674</v>
      </c>
      <c r="G73" s="48">
        <f>number!G73/number!$B73*100</f>
        <v>47.763653483992471</v>
      </c>
      <c r="H73" s="48">
        <f>number!H73/number!$B73*100</f>
        <v>4.1195856873822976</v>
      </c>
      <c r="I73" s="48">
        <f>number!I73/number!$B73*100</f>
        <v>1.0357815442561207</v>
      </c>
      <c r="J73" s="48">
        <f>number!J73/number!$B73*100</f>
        <v>0.25894538606403017</v>
      </c>
      <c r="K73" s="49">
        <f>number!K73/number!$B73*100</f>
        <v>0.18832391713747645</v>
      </c>
      <c r="L73" s="158">
        <f>number!L73/number!$B73*100</f>
        <v>99.976459510357813</v>
      </c>
      <c r="M73" s="164">
        <f>number!M73/number!$L73*100</f>
        <v>49.42312220390864</v>
      </c>
      <c r="N73" s="48">
        <f>number!N73/number!$L73*100</f>
        <v>26.442194490228399</v>
      </c>
      <c r="O73" s="48">
        <f>number!O73/number!$L73*100</f>
        <v>18.53072757240405</v>
      </c>
      <c r="P73" s="48">
        <f>number!P73/number!$L73*100</f>
        <v>4.5443842712502942</v>
      </c>
      <c r="Q73" s="165">
        <f>number!Q73/number!$L73*100</f>
        <v>1.0595714622086179</v>
      </c>
    </row>
    <row r="74" spans="1:18" ht="11.25" customHeight="1" x14ac:dyDescent="0.2">
      <c r="A74" s="44" t="s">
        <v>247</v>
      </c>
      <c r="B74" s="111">
        <f>number!B74</f>
        <v>7741</v>
      </c>
      <c r="C74" s="126">
        <f>number!C74/number!$B74*100</f>
        <v>1.033458209533652</v>
      </c>
      <c r="D74" s="48">
        <f>number!D74/number!$B74*100</f>
        <v>12.078542823924558</v>
      </c>
      <c r="E74" s="48">
        <f>number!E74/number!$B74*100</f>
        <v>10.463764371528226</v>
      </c>
      <c r="F74" s="48">
        <f>number!F74/number!$B74*100</f>
        <v>28.833484045988889</v>
      </c>
      <c r="G74" s="48">
        <f>number!G74/number!$B74*100</f>
        <v>38.870946906084484</v>
      </c>
      <c r="H74" s="48">
        <f>number!H74/number!$B74*100</f>
        <v>5.4514920552900143</v>
      </c>
      <c r="I74" s="48">
        <f>number!I74/number!$B74*100</f>
        <v>1.3822503552512595</v>
      </c>
      <c r="J74" s="48">
        <f>number!J74/number!$B74*100</f>
        <v>0.72342074667355638</v>
      </c>
      <c r="K74" s="49">
        <f>number!K74/number!$B74*100</f>
        <v>1.1626404857253585</v>
      </c>
      <c r="L74" s="158">
        <f>number!L74/number!$B74*100</f>
        <v>100.01291822761917</v>
      </c>
      <c r="M74" s="164">
        <f>number!M74/number!$L74*100</f>
        <v>28.558512012399895</v>
      </c>
      <c r="N74" s="48">
        <f>number!N74/number!$L74*100</f>
        <v>22.397313355722034</v>
      </c>
      <c r="O74" s="48">
        <f>number!O74/number!$L74*100</f>
        <v>28.171015241539653</v>
      </c>
      <c r="P74" s="48">
        <f>number!P74/number!$L74*100</f>
        <v>13.058641177990182</v>
      </c>
      <c r="Q74" s="165">
        <f>number!Q74/number!$L74*100</f>
        <v>7.8145182123482302</v>
      </c>
    </row>
    <row r="75" spans="1:18" ht="11.25" customHeight="1" x14ac:dyDescent="0.2">
      <c r="A75" s="44" t="s">
        <v>248</v>
      </c>
      <c r="B75" s="111">
        <f>number!B75</f>
        <v>5427</v>
      </c>
      <c r="C75" s="126">
        <f>number!C75/number!$B75*100</f>
        <v>0.62649714391007927</v>
      </c>
      <c r="D75" s="48">
        <f>number!D75/number!$B75*100</f>
        <v>5.3805048829924447</v>
      </c>
      <c r="E75" s="48">
        <f>number!E75/number!$B75*100</f>
        <v>5.0119771512806341</v>
      </c>
      <c r="F75" s="48">
        <f>number!F75/number!$B75*100</f>
        <v>24.138566427123642</v>
      </c>
      <c r="G75" s="48">
        <f>number!G75/number!$B75*100</f>
        <v>49.566979915238626</v>
      </c>
      <c r="H75" s="48">
        <f>number!H75/number!$B75*100</f>
        <v>7.9786253915607146</v>
      </c>
      <c r="I75" s="48">
        <f>number!I75/number!$B75*100</f>
        <v>4.5144647134696889</v>
      </c>
      <c r="J75" s="48">
        <f>number!J75/number!$B75*100</f>
        <v>1.5662428597751983</v>
      </c>
      <c r="K75" s="49">
        <f>number!K75/number!$B75*100</f>
        <v>1.2161415146489774</v>
      </c>
      <c r="L75" s="158">
        <f>number!L75/number!$B75*100</f>
        <v>100</v>
      </c>
      <c r="M75" s="164">
        <f>number!M75/number!$L75*100</f>
        <v>35.655058043117741</v>
      </c>
      <c r="N75" s="48">
        <f>number!N75/number!$L75*100</f>
        <v>22.001105583195134</v>
      </c>
      <c r="O75" s="48">
        <f>number!O75/number!$L75*100</f>
        <v>21.558872305140962</v>
      </c>
      <c r="P75" s="48">
        <f>number!P75/number!$L75*100</f>
        <v>11.995577667219457</v>
      </c>
      <c r="Q75" s="165">
        <f>number!Q75/number!$L75*100</f>
        <v>8.7893864013267002</v>
      </c>
    </row>
    <row r="76" spans="1:18" ht="11.25" customHeight="1" x14ac:dyDescent="0.2">
      <c r="A76" s="44" t="s">
        <v>249</v>
      </c>
      <c r="B76" s="111">
        <f>number!B76</f>
        <v>4363</v>
      </c>
      <c r="C76" s="126">
        <f>number!C76/number!$B76*100</f>
        <v>0.84804033921613564</v>
      </c>
      <c r="D76" s="48">
        <f>number!D76/number!$B76*100</f>
        <v>6.9676827870731151</v>
      </c>
      <c r="E76" s="48">
        <f>number!E76/number!$B76*100</f>
        <v>10.176484070593627</v>
      </c>
      <c r="F76" s="48">
        <f>number!F76/number!$B76*100</f>
        <v>44.327297730919092</v>
      </c>
      <c r="G76" s="48">
        <f>number!G76/number!$B76*100</f>
        <v>34.792573917029571</v>
      </c>
      <c r="H76" s="48">
        <f>number!H76/number!$B76*100</f>
        <v>1.9482007792803118</v>
      </c>
      <c r="I76" s="48">
        <f>number!I76/number!$B76*100</f>
        <v>0.48132019252807701</v>
      </c>
      <c r="J76" s="48">
        <f>number!J76/number!$B76*100</f>
        <v>0.18336007334402935</v>
      </c>
      <c r="K76" s="49">
        <f>number!K76/number!$B76*100</f>
        <v>0.275040110016044</v>
      </c>
      <c r="L76" s="158">
        <f>number!L76/number!$B76*100</f>
        <v>100.02292000916799</v>
      </c>
      <c r="M76" s="164">
        <f>number!M76/number!$L76*100</f>
        <v>53.460128322639775</v>
      </c>
      <c r="N76" s="48">
        <f>number!N76/number!$L76*100</f>
        <v>24.106324472960587</v>
      </c>
      <c r="O76" s="48">
        <f>number!O76/number!$L76*100</f>
        <v>16.498625114573787</v>
      </c>
      <c r="P76" s="48">
        <f>number!P76/number!$L76*100</f>
        <v>4.7662694775435384</v>
      </c>
      <c r="Q76" s="165">
        <f>number!Q76/number!$L76*100</f>
        <v>1.1686526122823098</v>
      </c>
    </row>
    <row r="77" spans="1:18" ht="11.25" customHeight="1" x14ac:dyDescent="0.2">
      <c r="A77" s="44" t="s">
        <v>25</v>
      </c>
      <c r="B77" s="111">
        <f>number!B77</f>
        <v>9211</v>
      </c>
      <c r="C77" s="126">
        <f>number!C77/number!$B77*100</f>
        <v>1.0965150363695582</v>
      </c>
      <c r="D77" s="48">
        <f>number!D77/number!$B77*100</f>
        <v>10.009770926066659</v>
      </c>
      <c r="E77" s="48">
        <f>number!E77/number!$B77*100</f>
        <v>20.442948648355227</v>
      </c>
      <c r="F77" s="48">
        <f>number!F77/number!$B77*100</f>
        <v>23.808489849093476</v>
      </c>
      <c r="G77" s="48">
        <f>number!G77/number!$B77*100</f>
        <v>38.90999891434155</v>
      </c>
      <c r="H77" s="48">
        <f>number!H77/number!$B77*100</f>
        <v>4.0929323634784502</v>
      </c>
      <c r="I77" s="48">
        <f>number!I77/number!$B77*100</f>
        <v>1.0313755292584954</v>
      </c>
      <c r="J77" s="48">
        <f>number!J77/number!$B77*100</f>
        <v>0.24970144392574095</v>
      </c>
      <c r="K77" s="49">
        <f>number!K77/number!$B77*100</f>
        <v>0.35826728911084571</v>
      </c>
      <c r="L77" s="158">
        <f>number!L77/number!$B77*100</f>
        <v>100.02171316903703</v>
      </c>
      <c r="M77" s="164">
        <f>number!M77/number!$L77*100</f>
        <v>39.444263540649082</v>
      </c>
      <c r="N77" s="48">
        <f>number!N77/number!$L77*100</f>
        <v>26.712254423097797</v>
      </c>
      <c r="O77" s="48">
        <f>number!O77/number!$L77*100</f>
        <v>24.443720829263</v>
      </c>
      <c r="P77" s="48">
        <f>number!P77/number!$L77*100</f>
        <v>7.3483121675892757</v>
      </c>
      <c r="Q77" s="165">
        <f>number!Q77/number!$L77*100</f>
        <v>2.0514490394008469</v>
      </c>
    </row>
    <row r="78" spans="1:18" ht="11.25" customHeight="1" x14ac:dyDescent="0.2">
      <c r="A78" s="44" t="s">
        <v>26</v>
      </c>
      <c r="B78" s="111">
        <f>number!B78</f>
        <v>3858</v>
      </c>
      <c r="C78" s="126">
        <f>number!C78/number!$B78*100</f>
        <v>5.1840331778123382E-2</v>
      </c>
      <c r="D78" s="48">
        <f>number!D78/number!$B78*100</f>
        <v>6.0134784862623123</v>
      </c>
      <c r="E78" s="48">
        <f>number!E78/number!$B78*100</f>
        <v>18.921721099015034</v>
      </c>
      <c r="F78" s="48">
        <f>number!F78/number!$B78*100</f>
        <v>15.396578538102643</v>
      </c>
      <c r="G78" s="48">
        <f>number!G78/number!$B78*100</f>
        <v>22.187662001036806</v>
      </c>
      <c r="H78" s="48">
        <f>number!H78/number!$B78*100</f>
        <v>15.085536547433904</v>
      </c>
      <c r="I78" s="48">
        <f>number!I78/number!$B78*100</f>
        <v>9.2794193882840847</v>
      </c>
      <c r="J78" s="48">
        <f>number!J78/number!$B78*100</f>
        <v>6.2208398133748055</v>
      </c>
      <c r="K78" s="49">
        <f>number!K78/number!$B78*100</f>
        <v>6.8429237947122861</v>
      </c>
      <c r="L78" s="158">
        <f>number!L78/number!$B78*100</f>
        <v>100</v>
      </c>
      <c r="M78" s="164">
        <f>number!M78/number!$L78*100</f>
        <v>63.945049248315186</v>
      </c>
      <c r="N78" s="48">
        <f>number!N78/number!$L78*100</f>
        <v>22.55054432348367</v>
      </c>
      <c r="O78" s="48">
        <f>number!O78/number!$L78*100</f>
        <v>11.949196474857439</v>
      </c>
      <c r="P78" s="48">
        <f>number!P78/number!$L78*100</f>
        <v>1.2700881285640226</v>
      </c>
      <c r="Q78" s="165">
        <f>number!Q78/number!$L78*100</f>
        <v>0.28512182477967862</v>
      </c>
    </row>
    <row r="79" spans="1:18" ht="11.25" customHeight="1" x14ac:dyDescent="0.2">
      <c r="A79" s="44" t="s">
        <v>250</v>
      </c>
      <c r="B79" s="111">
        <f>number!B79</f>
        <v>4252</v>
      </c>
      <c r="C79" s="126">
        <f>number!C79/number!$B79*100</f>
        <v>4.7036688617121354E-2</v>
      </c>
      <c r="D79" s="48">
        <f>number!D79/number!$B79*100</f>
        <v>5.8090310442144872</v>
      </c>
      <c r="E79" s="48">
        <f>number!E79/number!$B79*100</f>
        <v>21.80150517403575</v>
      </c>
      <c r="F79" s="48">
        <f>number!F79/number!$B79*100</f>
        <v>18.36782690498589</v>
      </c>
      <c r="G79" s="48">
        <f>number!G79/number!$B79*100</f>
        <v>29.021636876763875</v>
      </c>
      <c r="H79" s="48">
        <f>number!H79/number!$B79*100</f>
        <v>15.098777046095954</v>
      </c>
      <c r="I79" s="48">
        <f>number!I79/number!$B79*100</f>
        <v>6.5851364063969893</v>
      </c>
      <c r="J79" s="48">
        <f>number!J79/number!$B79*100</f>
        <v>2.1872060206961428</v>
      </c>
      <c r="K79" s="49">
        <f>number!K79/number!$B79*100</f>
        <v>1.0818438381937912</v>
      </c>
      <c r="L79" s="158">
        <f>number!L79/number!$B79*100</f>
        <v>100.02351834430856</v>
      </c>
      <c r="M79" s="164">
        <f>number!M79/number!$L79*100</f>
        <v>57.629908300023516</v>
      </c>
      <c r="N79" s="48">
        <f>number!N79/number!$L79*100</f>
        <v>25.981660004702562</v>
      </c>
      <c r="O79" s="48">
        <f>number!O79/number!$L79*100</f>
        <v>14.389842464142957</v>
      </c>
      <c r="P79" s="48">
        <f>number!P79/number!$L79*100</f>
        <v>1.6458970138725604</v>
      </c>
      <c r="Q79" s="165">
        <f>number!Q79/number!$L79*100</f>
        <v>0.35269221725840583</v>
      </c>
    </row>
    <row r="80" spans="1:18" ht="11.25" customHeight="1" x14ac:dyDescent="0.2">
      <c r="A80" s="44" t="s">
        <v>251</v>
      </c>
      <c r="B80" s="111">
        <f>number!B80</f>
        <v>4249</v>
      </c>
      <c r="C80" s="126">
        <f>number!C80/number!$B80*100</f>
        <v>0.49423393739703458</v>
      </c>
      <c r="D80" s="48">
        <f>number!D80/number!$B80*100</f>
        <v>9.8376088491409739</v>
      </c>
      <c r="E80" s="48">
        <f>number!E80/number!$B80*100</f>
        <v>22.00517768886797</v>
      </c>
      <c r="F80" s="48">
        <f>number!F80/number!$B80*100</f>
        <v>27.347611202635914</v>
      </c>
      <c r="G80" s="48">
        <f>number!G80/number!$B80*100</f>
        <v>28.547893622028713</v>
      </c>
      <c r="H80" s="48">
        <f>number!H80/number!$B80*100</f>
        <v>9.1080254177453526</v>
      </c>
      <c r="I80" s="48">
        <f>number!I80/number!$B80*100</f>
        <v>2.1652153447870091</v>
      </c>
      <c r="J80" s="48">
        <f>number!J80/number!$B80*100</f>
        <v>0.2353494939985879</v>
      </c>
      <c r="K80" s="49">
        <f>number!K80/number!$B80*100</f>
        <v>0.25888444339844668</v>
      </c>
      <c r="L80" s="158">
        <f>number!L80/number!$B80*100</f>
        <v>99.95293010120028</v>
      </c>
      <c r="M80" s="164">
        <f>number!M80/number!$L80*100</f>
        <v>46.244407817282791</v>
      </c>
      <c r="N80" s="48">
        <f>number!N80/number!$L80*100</f>
        <v>24.676242053214033</v>
      </c>
      <c r="O80" s="48">
        <f>number!O80/number!$L80*100</f>
        <v>23.075111843654344</v>
      </c>
      <c r="P80" s="48">
        <f>number!P80/number!$L80*100</f>
        <v>5.2507652460560399</v>
      </c>
      <c r="Q80" s="165">
        <f>number!Q80/number!$L80*100</f>
        <v>0.7534730397927949</v>
      </c>
      <c r="R80" s="46"/>
    </row>
    <row r="81" spans="1:17" ht="11.25" customHeight="1" x14ac:dyDescent="0.2">
      <c r="A81" s="44" t="s">
        <v>252</v>
      </c>
      <c r="B81" s="111">
        <f>number!B81</f>
        <v>4728</v>
      </c>
      <c r="C81" s="126">
        <f>number!C81/number!$B81*100</f>
        <v>0.59221658206429784</v>
      </c>
      <c r="D81" s="48">
        <f>number!D81/number!$B81*100</f>
        <v>2.9822335025380711</v>
      </c>
      <c r="E81" s="48">
        <f>number!E81/number!$B81*100</f>
        <v>12.753807106598986</v>
      </c>
      <c r="F81" s="48">
        <f>number!F81/number!$B81*100</f>
        <v>20.579526226734348</v>
      </c>
      <c r="G81" s="48">
        <f>number!G81/number!$B81*100</f>
        <v>39.657360406091371</v>
      </c>
      <c r="H81" s="48">
        <f>number!H81/number!$B81*100</f>
        <v>15.5668358714044</v>
      </c>
      <c r="I81" s="48">
        <f>number!I81/number!$B81*100</f>
        <v>4.9280879864636207</v>
      </c>
      <c r="J81" s="48">
        <f>number!J81/number!$B81*100</f>
        <v>1.7978003384094756</v>
      </c>
      <c r="K81" s="49">
        <f>number!K81/number!$B81*100</f>
        <v>1.1421319796954315</v>
      </c>
      <c r="L81" s="158">
        <f>number!L81/number!$B81*100</f>
        <v>100.06345177664974</v>
      </c>
      <c r="M81" s="164">
        <f>number!M81/number!$L81*100</f>
        <v>64.193616571549356</v>
      </c>
      <c r="N81" s="48">
        <f>number!N81/number!$L81*100</f>
        <v>23.483407313464383</v>
      </c>
      <c r="O81" s="48">
        <f>number!O81/number!$L81*100</f>
        <v>9.9767491016698386</v>
      </c>
      <c r="P81" s="48">
        <f>number!P81/number!$L81*100</f>
        <v>2.0925808497146479</v>
      </c>
      <c r="Q81" s="165">
        <f>number!Q81/number!$L81*100</f>
        <v>0.2536461636017755</v>
      </c>
    </row>
    <row r="82" spans="1:17" ht="11.25" customHeight="1" x14ac:dyDescent="0.2">
      <c r="A82" s="44" t="s">
        <v>31</v>
      </c>
      <c r="B82" s="111">
        <f>number!B82</f>
        <v>4161</v>
      </c>
      <c r="C82" s="126">
        <f>number!C82/number!$B82*100</f>
        <v>0.96130737803412636</v>
      </c>
      <c r="D82" s="48">
        <f>number!D82/number!$B82*100</f>
        <v>11.151165585195866</v>
      </c>
      <c r="E82" s="48">
        <f>number!E82/number!$B82*100</f>
        <v>15.909637106464791</v>
      </c>
      <c r="F82" s="48">
        <f>number!F82/number!$B82*100</f>
        <v>20.523912521028599</v>
      </c>
      <c r="G82" s="48">
        <f>number!G82/number!$B82*100</f>
        <v>26.315789473684209</v>
      </c>
      <c r="H82" s="48">
        <f>number!H82/number!$B82*100</f>
        <v>14.15525114155251</v>
      </c>
      <c r="I82" s="48">
        <f>number!I82/number!$B82*100</f>
        <v>6.2725306416726747</v>
      </c>
      <c r="J82" s="48">
        <f>number!J82/number!$B82*100</f>
        <v>3.052150925258351</v>
      </c>
      <c r="K82" s="49">
        <f>number!K82/number!$B82*100</f>
        <v>1.658255227108868</v>
      </c>
      <c r="L82" s="158">
        <f>number!L82/number!$B82*100</f>
        <v>100.02403268445086</v>
      </c>
      <c r="M82" s="164">
        <f>number!M82/number!$L82*100</f>
        <v>57.928880345987508</v>
      </c>
      <c r="N82" s="48">
        <f>number!N82/number!$L82*100</f>
        <v>22.345026429601152</v>
      </c>
      <c r="O82" s="48">
        <f>number!O82/number!$L82*100</f>
        <v>16.434406535319557</v>
      </c>
      <c r="P82" s="48">
        <f>number!P82/number!$L82*100</f>
        <v>3.0754444978375783</v>
      </c>
      <c r="Q82" s="165">
        <f>number!Q82/number!$L82*100</f>
        <v>0.21624219125420471</v>
      </c>
    </row>
    <row r="83" spans="1:17" ht="11.25" customHeight="1" x14ac:dyDescent="0.2">
      <c r="A83" s="44" t="s">
        <v>27</v>
      </c>
      <c r="B83" s="111">
        <f>number!B83</f>
        <v>8295</v>
      </c>
      <c r="C83" s="126">
        <f>number!C83/number!$B83*100</f>
        <v>0.19288728149487644</v>
      </c>
      <c r="D83" s="48">
        <f>number!D83/number!$B83*100</f>
        <v>8.1133212778782404</v>
      </c>
      <c r="E83" s="48">
        <f>number!E83/number!$B83*100</f>
        <v>11.476793248945148</v>
      </c>
      <c r="F83" s="48">
        <f>number!F83/number!$B83*100</f>
        <v>12.887281494876431</v>
      </c>
      <c r="G83" s="48">
        <f>number!G83/number!$B83*100</f>
        <v>44.605183845690178</v>
      </c>
      <c r="H83" s="48">
        <f>number!H83/number!$B83*100</f>
        <v>15.358649789029535</v>
      </c>
      <c r="I83" s="48">
        <f>number!I83/number!$B83*100</f>
        <v>5.0150693188667868</v>
      </c>
      <c r="J83" s="48">
        <f>number!J83/number!$B83*100</f>
        <v>1.5551537070524413</v>
      </c>
      <c r="K83" s="49">
        <f>number!K83/number!$B83*100</f>
        <v>0.79566003616636538</v>
      </c>
      <c r="L83" s="158">
        <f>number!L83/number!$B83*100</f>
        <v>100.01205545509345</v>
      </c>
      <c r="M83" s="164">
        <f>number!M83/number!$L83*100</f>
        <v>65.163934426229503</v>
      </c>
      <c r="N83" s="48">
        <f>number!N83/number!$L83*100</f>
        <v>18.960945033751205</v>
      </c>
      <c r="O83" s="48">
        <f>number!O83/number!$L83*100</f>
        <v>13.958534233365476</v>
      </c>
      <c r="P83" s="48">
        <f>number!P83/number!$L83*100</f>
        <v>1.6755062680810027</v>
      </c>
      <c r="Q83" s="165">
        <f>number!Q83/number!$L83*100</f>
        <v>0.24108003857280619</v>
      </c>
    </row>
    <row r="84" spans="1:17" ht="11.25" customHeight="1" x14ac:dyDescent="0.2">
      <c r="A84" s="44" t="s">
        <v>253</v>
      </c>
      <c r="B84" s="111">
        <f>number!B84</f>
        <v>7033</v>
      </c>
      <c r="C84" s="126">
        <f>number!C84/number!$B84*100</f>
        <v>0.14218683349921798</v>
      </c>
      <c r="D84" s="48">
        <f>number!D84/number!$B84*100</f>
        <v>8.2326176596047205</v>
      </c>
      <c r="E84" s="48">
        <f>number!E84/number!$B84*100</f>
        <v>15.555239584814446</v>
      </c>
      <c r="F84" s="48">
        <f>number!F84/number!$B84*100</f>
        <v>23.119579126972841</v>
      </c>
      <c r="G84" s="48">
        <f>number!G84/number!$B84*100</f>
        <v>29.57486136783734</v>
      </c>
      <c r="H84" s="48">
        <f>number!H84/number!$B84*100</f>
        <v>16.010237452011943</v>
      </c>
      <c r="I84" s="48">
        <f>number!I84/number!$B84*100</f>
        <v>5.3320062562206738</v>
      </c>
      <c r="J84" s="48">
        <f>number!J84/number!$B84*100</f>
        <v>1.3792122849424142</v>
      </c>
      <c r="K84" s="49">
        <f>number!K84/number!$B84*100</f>
        <v>0.65405943409640266</v>
      </c>
      <c r="L84" s="158">
        <f>number!L84/number!$B84*100</f>
        <v>100</v>
      </c>
      <c r="M84" s="164">
        <f>number!M84/number!$L84*100</f>
        <v>60.358310820418026</v>
      </c>
      <c r="N84" s="48">
        <f>number!N84/number!$L84*100</f>
        <v>22.223802075927772</v>
      </c>
      <c r="O84" s="48">
        <f>number!O84/number!$L84*100</f>
        <v>15.455708801364992</v>
      </c>
      <c r="P84" s="48">
        <f>number!P84/number!$L84*100</f>
        <v>1.6920233186406939</v>
      </c>
      <c r="Q84" s="165">
        <f>number!Q84/number!$L84*100</f>
        <v>0.27015498364851415</v>
      </c>
    </row>
    <row r="85" spans="1:17" ht="11.25" customHeight="1" x14ac:dyDescent="0.2">
      <c r="A85" s="44" t="s">
        <v>254</v>
      </c>
      <c r="B85" s="111">
        <f>number!B85</f>
        <v>3790</v>
      </c>
      <c r="C85" s="126">
        <f>number!C85/number!$B85*100</f>
        <v>0.52770448548812665</v>
      </c>
      <c r="D85" s="48">
        <f>number!D85/number!$B85*100</f>
        <v>4.4327176781002642</v>
      </c>
      <c r="E85" s="48">
        <f>number!E85/number!$B85*100</f>
        <v>14.670184696569921</v>
      </c>
      <c r="F85" s="48">
        <f>number!F85/number!$B85*100</f>
        <v>13.588390501319262</v>
      </c>
      <c r="G85" s="48">
        <f>number!G85/number!$B85*100</f>
        <v>29.947229551451187</v>
      </c>
      <c r="H85" s="48">
        <f>number!H85/number!$B85*100</f>
        <v>22.427440633245382</v>
      </c>
      <c r="I85" s="48">
        <f>number!I85/number!$B85*100</f>
        <v>8.8390501319261219</v>
      </c>
      <c r="J85" s="48">
        <f>number!J85/number!$B85*100</f>
        <v>3.9841688654353566</v>
      </c>
      <c r="K85" s="49">
        <f>number!K85/number!$B85*100</f>
        <v>1.5831134564643801</v>
      </c>
      <c r="L85" s="158">
        <f>number!L85/number!$B85*100</f>
        <v>100</v>
      </c>
      <c r="M85" s="164">
        <f>number!M85/number!$L85*100</f>
        <v>68.522427440633251</v>
      </c>
      <c r="N85" s="48">
        <f>number!N85/number!$L85*100</f>
        <v>20.844327176781004</v>
      </c>
      <c r="O85" s="48">
        <f>number!O85/number!$L85*100</f>
        <v>8.9182058047493413</v>
      </c>
      <c r="P85" s="48">
        <f>number!P85/number!$L85*100</f>
        <v>1.5303430079155673</v>
      </c>
      <c r="Q85" s="165">
        <f>number!Q85/number!$L85*100</f>
        <v>0.18469656992084432</v>
      </c>
    </row>
    <row r="86" spans="1:17" ht="11.25" customHeight="1" x14ac:dyDescent="0.2">
      <c r="A86" s="44" t="s">
        <v>255</v>
      </c>
      <c r="B86" s="111">
        <f>number!B86</f>
        <v>4046</v>
      </c>
      <c r="C86" s="126">
        <f>number!C86/number!$B86*100</f>
        <v>0.84033613445378152</v>
      </c>
      <c r="D86" s="48">
        <f>number!D86/number!$B86*100</f>
        <v>11.641127039050915</v>
      </c>
      <c r="E86" s="48">
        <f>number!E86/number!$B86*100</f>
        <v>15.200197726149284</v>
      </c>
      <c r="F86" s="48">
        <f>number!F86/number!$B86*100</f>
        <v>41.769649036085021</v>
      </c>
      <c r="G86" s="48">
        <f>number!G86/number!$B86*100</f>
        <v>28.348986653484925</v>
      </c>
      <c r="H86" s="48">
        <f>number!H86/number!$B86*100</f>
        <v>1.5076618882847257</v>
      </c>
      <c r="I86" s="48">
        <f>number!I86/number!$B86*100</f>
        <v>0.42016806722689076</v>
      </c>
      <c r="J86" s="48">
        <f>number!J86/number!$B86*100</f>
        <v>0.1235788433020267</v>
      </c>
      <c r="K86" s="49">
        <f>number!K86/number!$B86*100</f>
        <v>0.14829461196243204</v>
      </c>
      <c r="L86" s="158">
        <f>number!L86/number!$B86*100</f>
        <v>100.09886307464161</v>
      </c>
      <c r="M86" s="164">
        <f>number!M86/number!$L86*100</f>
        <v>31.580246913580247</v>
      </c>
      <c r="N86" s="48">
        <f>number!N86/number!$L86*100</f>
        <v>25.802469135802468</v>
      </c>
      <c r="O86" s="48">
        <f>number!O86/number!$L86*100</f>
        <v>28.320987654320991</v>
      </c>
      <c r="P86" s="48">
        <f>number!P86/number!$L86*100</f>
        <v>9.9259259259259256</v>
      </c>
      <c r="Q86" s="165">
        <f>number!Q86/number!$L86*100</f>
        <v>4.3703703703703702</v>
      </c>
    </row>
    <row r="87" spans="1:17" ht="11.25" customHeight="1" x14ac:dyDescent="0.2">
      <c r="A87" s="44" t="s">
        <v>256</v>
      </c>
      <c r="B87" s="111">
        <f>number!B87</f>
        <v>3691</v>
      </c>
      <c r="C87" s="126">
        <f>number!C87/number!$B87*100</f>
        <v>0.10837171498238959</v>
      </c>
      <c r="D87" s="48">
        <f>number!D87/number!$B87*100</f>
        <v>6.1500948252506102</v>
      </c>
      <c r="E87" s="48">
        <f>number!E87/number!$B87*100</f>
        <v>14.142508805201842</v>
      </c>
      <c r="F87" s="48">
        <f>number!F87/number!$B87*100</f>
        <v>39.257653752370629</v>
      </c>
      <c r="G87" s="48">
        <f>number!G87/number!$B87*100</f>
        <v>35.247900298022216</v>
      </c>
      <c r="H87" s="48">
        <f>number!H87/number!$B87*100</f>
        <v>3.061500948252506</v>
      </c>
      <c r="I87" s="48">
        <f>number!I87/number!$B87*100</f>
        <v>0.97534543484150638</v>
      </c>
      <c r="J87" s="48">
        <f>number!J87/number!$B87*100</f>
        <v>0.59604443240314275</v>
      </c>
      <c r="K87" s="49">
        <f>number!K87/number!$B87*100</f>
        <v>0.46057978867515575</v>
      </c>
      <c r="L87" s="158">
        <f>number!L87/number!$B87*100</f>
        <v>100</v>
      </c>
      <c r="M87" s="164">
        <f>number!M87/number!$L87*100</f>
        <v>25.684096450826331</v>
      </c>
      <c r="N87" s="48">
        <f>number!N87/number!$L87*100</f>
        <v>23.923056082362503</v>
      </c>
      <c r="O87" s="48">
        <f>number!O87/number!$L87*100</f>
        <v>25.73828230831753</v>
      </c>
      <c r="P87" s="48">
        <f>number!P87/number!$L87*100</f>
        <v>15.253318883771335</v>
      </c>
      <c r="Q87" s="165">
        <f>number!Q87/number!$L87*100</f>
        <v>9.4012462747222969</v>
      </c>
    </row>
    <row r="88" spans="1:17" ht="11.25" customHeight="1" x14ac:dyDescent="0.2">
      <c r="A88" s="44" t="s">
        <v>257</v>
      </c>
      <c r="B88" s="111">
        <f>number!B88</f>
        <v>9655</v>
      </c>
      <c r="C88" s="126">
        <f>number!C88/number!$B88*100</f>
        <v>0.64215432418436047</v>
      </c>
      <c r="D88" s="48">
        <f>number!D88/number!$B88*100</f>
        <v>11.009839461418954</v>
      </c>
      <c r="E88" s="48">
        <f>number!E88/number!$B88*100</f>
        <v>18.042465044018645</v>
      </c>
      <c r="F88" s="48">
        <f>number!F88/number!$B88*100</f>
        <v>41.315380631796991</v>
      </c>
      <c r="G88" s="48">
        <f>number!G88/number!$B88*100</f>
        <v>23.241843604350077</v>
      </c>
      <c r="H88" s="48">
        <f>number!H88/number!$B88*100</f>
        <v>3.5007767995857066</v>
      </c>
      <c r="I88" s="48">
        <f>number!I88/number!$B88*100</f>
        <v>1.4707405489383738</v>
      </c>
      <c r="J88" s="48">
        <f>number!J88/number!$B88*100</f>
        <v>0.47643707923355777</v>
      </c>
      <c r="K88" s="49">
        <f>number!K88/number!$B88*100</f>
        <v>0.3003625064733299</v>
      </c>
      <c r="L88" s="158">
        <f>number!L88/number!$B88*100</f>
        <v>99.979285344381154</v>
      </c>
      <c r="M88" s="164">
        <f>number!M88/number!$L88*100</f>
        <v>39.614627576919091</v>
      </c>
      <c r="N88" s="48">
        <f>number!N88/number!$L88*100</f>
        <v>26.230187506474671</v>
      </c>
      <c r="O88" s="48">
        <f>number!O88/number!$L88*100</f>
        <v>26.219828032735936</v>
      </c>
      <c r="P88" s="48">
        <f>number!P88/number!$L88*100</f>
        <v>6.4435926654925924</v>
      </c>
      <c r="Q88" s="165">
        <f>number!Q88/number!$L88*100</f>
        <v>1.4917642183777065</v>
      </c>
    </row>
    <row r="89" spans="1:17" ht="11.25" customHeight="1" x14ac:dyDescent="0.2">
      <c r="A89" s="44" t="s">
        <v>258</v>
      </c>
      <c r="B89" s="111">
        <f>number!B89</f>
        <v>4209</v>
      </c>
      <c r="C89" s="126">
        <f>number!C89/number!$B89*100</f>
        <v>0.9265858873841768</v>
      </c>
      <c r="D89" s="48">
        <f>number!D89/number!$B89*100</f>
        <v>9.9073414112615819</v>
      </c>
      <c r="E89" s="48">
        <f>number!E89/number!$B89*100</f>
        <v>13.494891898313139</v>
      </c>
      <c r="F89" s="48">
        <f>number!F89/number!$B89*100</f>
        <v>26.039439296745069</v>
      </c>
      <c r="G89" s="48">
        <f>number!G89/number!$B89*100</f>
        <v>41.933951057258255</v>
      </c>
      <c r="H89" s="48">
        <f>number!H89/number!$B89*100</f>
        <v>5.4644808743169397</v>
      </c>
      <c r="I89" s="48">
        <f>number!I89/number!$B89*100</f>
        <v>1.4730339748158707</v>
      </c>
      <c r="J89" s="48">
        <f>number!J89/number!$B89*100</f>
        <v>0.49893086243763368</v>
      </c>
      <c r="K89" s="49">
        <f>number!K89/number!$B89*100</f>
        <v>0.26134473746733189</v>
      </c>
      <c r="L89" s="158">
        <f>number!L89/number!$B89*100</f>
        <v>100</v>
      </c>
      <c r="M89" s="164">
        <f>number!M89/number!$L89*100</f>
        <v>47.612259444048469</v>
      </c>
      <c r="N89" s="48">
        <f>number!N89/number!$L89*100</f>
        <v>23.140888572107386</v>
      </c>
      <c r="O89" s="48">
        <f>number!O89/number!$L89*100</f>
        <v>21.406509859824187</v>
      </c>
      <c r="P89" s="48">
        <f>number!P89/number!$L89*100</f>
        <v>6.1772392492278447</v>
      </c>
      <c r="Q89" s="165">
        <f>number!Q89/number!$L89*100</f>
        <v>1.6631028747921119</v>
      </c>
    </row>
    <row r="90" spans="1:17" ht="11.25" customHeight="1" thickBot="1" x14ac:dyDescent="0.25">
      <c r="A90" s="45" t="s">
        <v>259</v>
      </c>
      <c r="B90" s="112">
        <f>number!B90</f>
        <v>4290</v>
      </c>
      <c r="C90" s="129">
        <f>number!C90/number!$B90*100</f>
        <v>0.58275058275058278</v>
      </c>
      <c r="D90" s="95">
        <f>number!D90/number!$B90*100</f>
        <v>11.794871794871794</v>
      </c>
      <c r="E90" s="95">
        <f>number!E90/number!$B90*100</f>
        <v>11.585081585081584</v>
      </c>
      <c r="F90" s="95">
        <f>number!F90/number!$B90*100</f>
        <v>39.090909090909093</v>
      </c>
      <c r="G90" s="95">
        <f>number!G90/number!$B90*100</f>
        <v>30.629370629370626</v>
      </c>
      <c r="H90" s="95">
        <f>number!H90/number!$B90*100</f>
        <v>3.2400932400932398</v>
      </c>
      <c r="I90" s="95">
        <f>number!I90/number!$B90*100</f>
        <v>1.9347319347319349</v>
      </c>
      <c r="J90" s="95">
        <f>number!J90/number!$B90*100</f>
        <v>0.53613053613053618</v>
      </c>
      <c r="K90" s="96">
        <f>number!K90/number!$B90*100</f>
        <v>0.60606060606060608</v>
      </c>
      <c r="L90" s="160">
        <f>number!L90/number!$B90*100</f>
        <v>100.02331002331002</v>
      </c>
      <c r="M90" s="170">
        <f>number!M90/number!$L90*100</f>
        <v>32.137030995106038</v>
      </c>
      <c r="N90" s="171">
        <f>number!N90/number!$L90*100</f>
        <v>24.143556280587276</v>
      </c>
      <c r="O90" s="171">
        <f>number!O90/number!$L90*100</f>
        <v>27.685854113260312</v>
      </c>
      <c r="P90" s="171">
        <f>number!P90/number!$L90*100</f>
        <v>11.116289909112096</v>
      </c>
      <c r="Q90" s="172">
        <f>number!Q90/number!$L90*100</f>
        <v>4.9172687019342813</v>
      </c>
    </row>
    <row r="91" spans="1:17" x14ac:dyDescent="0.25">
      <c r="B91" s="8"/>
      <c r="C91" s="8"/>
      <c r="D91" s="8"/>
      <c r="E91" s="8"/>
      <c r="F91" s="8"/>
      <c r="G91" s="8"/>
      <c r="H91" s="8"/>
      <c r="I91" s="8"/>
      <c r="J91" s="8"/>
      <c r="K91" s="8"/>
      <c r="L91" s="8"/>
      <c r="M91" s="8"/>
      <c r="N91" s="8"/>
      <c r="O91" s="8"/>
      <c r="P91" s="8"/>
      <c r="Q91" s="8"/>
    </row>
    <row r="93" spans="1:17" x14ac:dyDescent="0.25">
      <c r="B93" s="8"/>
    </row>
    <row r="94" spans="1:17" x14ac:dyDescent="0.25">
      <c r="B94" s="8"/>
    </row>
    <row r="95" spans="1:17" x14ac:dyDescent="0.25">
      <c r="B95" s="8"/>
    </row>
    <row r="96" spans="1:17" x14ac:dyDescent="0.25">
      <c r="B96" s="8"/>
    </row>
    <row r="97" spans="2:25" x14ac:dyDescent="0.25">
      <c r="B97" s="8"/>
    </row>
    <row r="98" spans="2:25" x14ac:dyDescent="0.25">
      <c r="B98" s="8"/>
    </row>
    <row r="99" spans="2:25" x14ac:dyDescent="0.25">
      <c r="B99" s="8"/>
      <c r="J99" s="8"/>
      <c r="K99" s="8"/>
      <c r="L99" s="8"/>
      <c r="M99" s="8"/>
      <c r="N99" s="8"/>
      <c r="O99" s="8"/>
      <c r="P99" s="8"/>
      <c r="Q99" s="8"/>
      <c r="R99" s="8"/>
      <c r="S99" s="8"/>
      <c r="T99" s="8"/>
      <c r="U99" s="8"/>
      <c r="V99" s="8"/>
      <c r="W99" s="8"/>
      <c r="X99" s="8"/>
      <c r="Y99" s="8"/>
    </row>
    <row r="100" spans="2:25" x14ac:dyDescent="0.25">
      <c r="B100" s="8"/>
    </row>
    <row r="101" spans="2:25" x14ac:dyDescent="0.25">
      <c r="B101" s="8"/>
    </row>
    <row r="102" spans="2:25" x14ac:dyDescent="0.25">
      <c r="B102" s="8"/>
    </row>
    <row r="103" spans="2:25" x14ac:dyDescent="0.25">
      <c r="B103" s="8"/>
    </row>
    <row r="104" spans="2:25" x14ac:dyDescent="0.25">
      <c r="B104" s="8"/>
    </row>
    <row r="105" spans="2:25" x14ac:dyDescent="0.25">
      <c r="B105" s="8"/>
    </row>
    <row r="106" spans="2:25" x14ac:dyDescent="0.25">
      <c r="B106" s="8"/>
    </row>
    <row r="107" spans="2:25" x14ac:dyDescent="0.25">
      <c r="B107" s="8"/>
    </row>
    <row r="108" spans="2:25" x14ac:dyDescent="0.25">
      <c r="B108" s="8"/>
    </row>
    <row r="109" spans="2:25" x14ac:dyDescent="0.25">
      <c r="B109" s="8"/>
    </row>
    <row r="110" spans="2:25" x14ac:dyDescent="0.25">
      <c r="B110" s="8"/>
    </row>
    <row r="111" spans="2:25" x14ac:dyDescent="0.25">
      <c r="B111" s="8"/>
    </row>
    <row r="112" spans="2:25" x14ac:dyDescent="0.25">
      <c r="B112" s="8"/>
    </row>
    <row r="113" spans="2:2" x14ac:dyDescent="0.25">
      <c r="B113" s="8"/>
    </row>
    <row r="114" spans="2:2" x14ac:dyDescent="0.25">
      <c r="B114" s="8"/>
    </row>
    <row r="115" spans="2:2" x14ac:dyDescent="0.25">
      <c r="B115" s="8"/>
    </row>
    <row r="116" spans="2:2" x14ac:dyDescent="0.25">
      <c r="B116" s="8"/>
    </row>
    <row r="117" spans="2:2" x14ac:dyDescent="0.25">
      <c r="B117" s="8"/>
    </row>
    <row r="118" spans="2:2" x14ac:dyDescent="0.25">
      <c r="B118" s="8"/>
    </row>
    <row r="119" spans="2:2" x14ac:dyDescent="0.25">
      <c r="B119" s="8"/>
    </row>
    <row r="120" spans="2:2" x14ac:dyDescent="0.25">
      <c r="B120" s="8"/>
    </row>
    <row r="121" spans="2:2" x14ac:dyDescent="0.25">
      <c r="B121" s="8"/>
    </row>
    <row r="122" spans="2:2" x14ac:dyDescent="0.25">
      <c r="B122" s="8"/>
    </row>
    <row r="123" spans="2:2" x14ac:dyDescent="0.25">
      <c r="B123" s="8"/>
    </row>
    <row r="124" spans="2:2" x14ac:dyDescent="0.25">
      <c r="B124" s="8"/>
    </row>
    <row r="125" spans="2:2" x14ac:dyDescent="0.25">
      <c r="B125" s="8"/>
    </row>
    <row r="126" spans="2:2" x14ac:dyDescent="0.25">
      <c r="B126" s="8"/>
    </row>
    <row r="127" spans="2:2" x14ac:dyDescent="0.25">
      <c r="B127" s="8"/>
    </row>
    <row r="128" spans="2:2" x14ac:dyDescent="0.25">
      <c r="B128" s="8"/>
    </row>
    <row r="129" spans="2:2" x14ac:dyDescent="0.25">
      <c r="B129" s="8"/>
    </row>
    <row r="130" spans="2:2" x14ac:dyDescent="0.25">
      <c r="B130" s="8"/>
    </row>
    <row r="131" spans="2:2" x14ac:dyDescent="0.25">
      <c r="B131" s="8"/>
    </row>
    <row r="132" spans="2:2" x14ac:dyDescent="0.25">
      <c r="B132" s="8"/>
    </row>
    <row r="133" spans="2:2" x14ac:dyDescent="0.25">
      <c r="B133" s="8"/>
    </row>
    <row r="134" spans="2:2" x14ac:dyDescent="0.25">
      <c r="B134" s="8"/>
    </row>
    <row r="135" spans="2:2" x14ac:dyDescent="0.25">
      <c r="B135" s="8"/>
    </row>
    <row r="136" spans="2:2" x14ac:dyDescent="0.25">
      <c r="B136" s="8"/>
    </row>
    <row r="137" spans="2:2" x14ac:dyDescent="0.25">
      <c r="B137" s="8"/>
    </row>
    <row r="138" spans="2:2" x14ac:dyDescent="0.25">
      <c r="B138" s="8"/>
    </row>
    <row r="139" spans="2:2" x14ac:dyDescent="0.25">
      <c r="B139" s="8"/>
    </row>
    <row r="140" spans="2:2" x14ac:dyDescent="0.25">
      <c r="B140" s="8"/>
    </row>
    <row r="141" spans="2:2" x14ac:dyDescent="0.25">
      <c r="B141" s="8"/>
    </row>
    <row r="142" spans="2:2" x14ac:dyDescent="0.25">
      <c r="B142" s="8"/>
    </row>
    <row r="143" spans="2:2" x14ac:dyDescent="0.25">
      <c r="B143" s="8"/>
    </row>
    <row r="144" spans="2:2" x14ac:dyDescent="0.25">
      <c r="B144" s="8"/>
    </row>
    <row r="145" spans="2:2" x14ac:dyDescent="0.25">
      <c r="B145" s="8"/>
    </row>
    <row r="146" spans="2:2" x14ac:dyDescent="0.25">
      <c r="B146" s="8"/>
    </row>
    <row r="147" spans="2:2" x14ac:dyDescent="0.25">
      <c r="B147" s="8"/>
    </row>
    <row r="148" spans="2:2" x14ac:dyDescent="0.25">
      <c r="B148" s="8"/>
    </row>
    <row r="149" spans="2:2" x14ac:dyDescent="0.25">
      <c r="B149" s="8"/>
    </row>
    <row r="150" spans="2:2" x14ac:dyDescent="0.25">
      <c r="B150" s="8"/>
    </row>
    <row r="151" spans="2:2" x14ac:dyDescent="0.25">
      <c r="B151" s="8"/>
    </row>
    <row r="152" spans="2:2" x14ac:dyDescent="0.25">
      <c r="B152" s="8"/>
    </row>
    <row r="153" spans="2:2" x14ac:dyDescent="0.25">
      <c r="B153" s="8"/>
    </row>
    <row r="154" spans="2:2" x14ac:dyDescent="0.25">
      <c r="B154" s="8"/>
    </row>
    <row r="155" spans="2:2" x14ac:dyDescent="0.25">
      <c r="B155" s="8"/>
    </row>
    <row r="156" spans="2:2" x14ac:dyDescent="0.25">
      <c r="B156" s="8"/>
    </row>
    <row r="157" spans="2:2" x14ac:dyDescent="0.25">
      <c r="B157" s="8"/>
    </row>
    <row r="158" spans="2:2" x14ac:dyDescent="0.25">
      <c r="B158" s="8"/>
    </row>
    <row r="159" spans="2:2" x14ac:dyDescent="0.25">
      <c r="B159" s="8"/>
    </row>
    <row r="160" spans="2:2" x14ac:dyDescent="0.25">
      <c r="B160" s="8"/>
    </row>
    <row r="161" spans="2:2" x14ac:dyDescent="0.25">
      <c r="B161" s="8"/>
    </row>
    <row r="162" spans="2:2" x14ac:dyDescent="0.25">
      <c r="B162" s="8"/>
    </row>
    <row r="163" spans="2:2" x14ac:dyDescent="0.25">
      <c r="B163" s="8"/>
    </row>
    <row r="164" spans="2:2" x14ac:dyDescent="0.25">
      <c r="B164" s="8"/>
    </row>
    <row r="165" spans="2:2" x14ac:dyDescent="0.25">
      <c r="B165" s="8"/>
    </row>
    <row r="166" spans="2:2" x14ac:dyDescent="0.25">
      <c r="B166" s="8"/>
    </row>
    <row r="167" spans="2:2" x14ac:dyDescent="0.25">
      <c r="B167" s="8"/>
    </row>
    <row r="168" spans="2:2" x14ac:dyDescent="0.25">
      <c r="B168" s="8"/>
    </row>
    <row r="169" spans="2:2" x14ac:dyDescent="0.25">
      <c r="B169" s="8"/>
    </row>
    <row r="170" spans="2:2" x14ac:dyDescent="0.25">
      <c r="B170" s="8"/>
    </row>
    <row r="171" spans="2:2" x14ac:dyDescent="0.25">
      <c r="B171" s="8"/>
    </row>
    <row r="172" spans="2:2" x14ac:dyDescent="0.25">
      <c r="B172" s="8"/>
    </row>
    <row r="173" spans="2:2" x14ac:dyDescent="0.25">
      <c r="B173" s="8"/>
    </row>
    <row r="174" spans="2:2" x14ac:dyDescent="0.25">
      <c r="B174" s="8"/>
    </row>
    <row r="175" spans="2:2" x14ac:dyDescent="0.25">
      <c r="B175" s="8"/>
    </row>
    <row r="176" spans="2: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row r="242" spans="2:2" x14ac:dyDescent="0.25">
      <c r="B242" s="8"/>
    </row>
    <row r="243" spans="2:2" x14ac:dyDescent="0.25">
      <c r="B243" s="8"/>
    </row>
    <row r="244" spans="2:2" x14ac:dyDescent="0.25">
      <c r="B244" s="8"/>
    </row>
    <row r="245" spans="2:2" x14ac:dyDescent="0.25">
      <c r="B245" s="8"/>
    </row>
    <row r="246" spans="2:2" x14ac:dyDescent="0.25">
      <c r="B246" s="8"/>
    </row>
    <row r="247" spans="2:2" x14ac:dyDescent="0.25">
      <c r="B247" s="8"/>
    </row>
    <row r="248" spans="2:2" x14ac:dyDescent="0.25">
      <c r="B248" s="8"/>
    </row>
    <row r="249" spans="2:2" x14ac:dyDescent="0.25">
      <c r="B249" s="8"/>
    </row>
    <row r="250" spans="2:2" x14ac:dyDescent="0.25">
      <c r="B250" s="8"/>
    </row>
    <row r="251" spans="2:2" x14ac:dyDescent="0.25">
      <c r="B251" s="8"/>
    </row>
    <row r="252" spans="2:2" x14ac:dyDescent="0.25">
      <c r="B252" s="8"/>
    </row>
    <row r="253" spans="2:2" x14ac:dyDescent="0.25">
      <c r="B253" s="8"/>
    </row>
    <row r="254" spans="2:2" x14ac:dyDescent="0.25">
      <c r="B254" s="8"/>
    </row>
    <row r="255" spans="2:2" x14ac:dyDescent="0.25">
      <c r="B255" s="8"/>
    </row>
    <row r="256" spans="2:2" x14ac:dyDescent="0.25">
      <c r="B256" s="8"/>
    </row>
    <row r="257" spans="2:2" x14ac:dyDescent="0.25">
      <c r="B257" s="8"/>
    </row>
    <row r="258" spans="2:2" x14ac:dyDescent="0.25">
      <c r="B258" s="8"/>
    </row>
    <row r="259" spans="2:2" x14ac:dyDescent="0.25">
      <c r="B259" s="8"/>
    </row>
    <row r="260" spans="2:2" x14ac:dyDescent="0.25">
      <c r="B260" s="8"/>
    </row>
    <row r="261" spans="2:2" x14ac:dyDescent="0.25">
      <c r="B261" s="8"/>
    </row>
    <row r="262" spans="2:2" x14ac:dyDescent="0.25">
      <c r="B262" s="8"/>
    </row>
    <row r="263" spans="2:2" x14ac:dyDescent="0.25">
      <c r="B263" s="8"/>
    </row>
    <row r="264" spans="2:2" x14ac:dyDescent="0.25">
      <c r="B264" s="8"/>
    </row>
    <row r="265" spans="2:2" x14ac:dyDescent="0.25">
      <c r="B265" s="8"/>
    </row>
    <row r="266" spans="2:2" x14ac:dyDescent="0.25">
      <c r="B266" s="8"/>
    </row>
    <row r="267" spans="2:2" x14ac:dyDescent="0.25">
      <c r="B267" s="8"/>
    </row>
    <row r="268" spans="2:2" x14ac:dyDescent="0.25">
      <c r="B268" s="8"/>
    </row>
    <row r="269" spans="2:2" x14ac:dyDescent="0.25">
      <c r="B269" s="8"/>
    </row>
    <row r="270" spans="2:2" x14ac:dyDescent="0.25">
      <c r="B270" s="8"/>
    </row>
    <row r="271" spans="2:2" x14ac:dyDescent="0.25">
      <c r="B271" s="8"/>
    </row>
    <row r="272" spans="2:2" x14ac:dyDescent="0.25">
      <c r="B272" s="8"/>
    </row>
    <row r="273" spans="2:2" x14ac:dyDescent="0.25">
      <c r="B273" s="8"/>
    </row>
    <row r="274" spans="2:2" x14ac:dyDescent="0.25">
      <c r="B274" s="8"/>
    </row>
    <row r="275" spans="2:2" x14ac:dyDescent="0.25">
      <c r="B275" s="8"/>
    </row>
    <row r="276" spans="2:2" x14ac:dyDescent="0.25">
      <c r="B276" s="8"/>
    </row>
    <row r="277" spans="2:2" x14ac:dyDescent="0.25">
      <c r="B277" s="8"/>
    </row>
    <row r="278" spans="2:2" x14ac:dyDescent="0.25">
      <c r="B278" s="8"/>
    </row>
    <row r="279" spans="2:2" x14ac:dyDescent="0.25">
      <c r="B279" s="8"/>
    </row>
    <row r="280" spans="2:2" x14ac:dyDescent="0.25">
      <c r="B280" s="8"/>
    </row>
    <row r="281" spans="2:2" x14ac:dyDescent="0.25">
      <c r="B281" s="8"/>
    </row>
    <row r="282" spans="2:2" x14ac:dyDescent="0.25">
      <c r="B282" s="8"/>
    </row>
    <row r="283" spans="2:2" x14ac:dyDescent="0.25">
      <c r="B283" s="8"/>
    </row>
    <row r="284" spans="2:2" x14ac:dyDescent="0.25">
      <c r="B284" s="8"/>
    </row>
    <row r="285" spans="2:2" x14ac:dyDescent="0.25">
      <c r="B285" s="8"/>
    </row>
    <row r="286" spans="2:2" x14ac:dyDescent="0.25">
      <c r="B286" s="8"/>
    </row>
    <row r="287" spans="2:2" x14ac:dyDescent="0.25">
      <c r="B287" s="8"/>
    </row>
    <row r="288" spans="2:2" x14ac:dyDescent="0.25">
      <c r="B288" s="8"/>
    </row>
    <row r="289" spans="2:2" x14ac:dyDescent="0.25">
      <c r="B289" s="8"/>
    </row>
    <row r="290" spans="2:2" x14ac:dyDescent="0.25">
      <c r="B290" s="8"/>
    </row>
    <row r="291" spans="2:2" x14ac:dyDescent="0.25">
      <c r="B291" s="8"/>
    </row>
    <row r="292" spans="2:2" x14ac:dyDescent="0.25">
      <c r="B292" s="8"/>
    </row>
    <row r="293" spans="2:2" x14ac:dyDescent="0.25">
      <c r="B293" s="8"/>
    </row>
    <row r="294" spans="2:2" x14ac:dyDescent="0.25">
      <c r="B294" s="8"/>
    </row>
    <row r="295" spans="2:2" x14ac:dyDescent="0.25">
      <c r="B295" s="8"/>
    </row>
    <row r="296" spans="2:2" x14ac:dyDescent="0.25">
      <c r="B296" s="8"/>
    </row>
    <row r="297" spans="2:2" x14ac:dyDescent="0.25">
      <c r="B297" s="8"/>
    </row>
    <row r="298" spans="2:2" x14ac:dyDescent="0.25">
      <c r="B298" s="8"/>
    </row>
    <row r="299" spans="2:2" x14ac:dyDescent="0.25">
      <c r="B299" s="8"/>
    </row>
    <row r="300" spans="2:2" x14ac:dyDescent="0.25">
      <c r="B300" s="8"/>
    </row>
    <row r="301" spans="2:2" x14ac:dyDescent="0.25">
      <c r="B301" s="8"/>
    </row>
    <row r="302" spans="2:2" x14ac:dyDescent="0.25">
      <c r="B302" s="8"/>
    </row>
    <row r="303" spans="2:2" x14ac:dyDescent="0.25">
      <c r="B303" s="8"/>
    </row>
    <row r="304" spans="2:2" x14ac:dyDescent="0.25">
      <c r="B304" s="8"/>
    </row>
    <row r="305" spans="2:2" x14ac:dyDescent="0.25">
      <c r="B305" s="8"/>
    </row>
    <row r="306" spans="2:2" x14ac:dyDescent="0.25">
      <c r="B306" s="8"/>
    </row>
    <row r="307" spans="2:2" x14ac:dyDescent="0.25">
      <c r="B307" s="8"/>
    </row>
    <row r="308" spans="2:2" x14ac:dyDescent="0.25">
      <c r="B308" s="8"/>
    </row>
    <row r="309" spans="2:2" x14ac:dyDescent="0.25">
      <c r="B309" s="8"/>
    </row>
    <row r="310" spans="2:2" x14ac:dyDescent="0.25">
      <c r="B310" s="8"/>
    </row>
    <row r="311" spans="2:2" x14ac:dyDescent="0.25">
      <c r="B311" s="8"/>
    </row>
    <row r="312" spans="2:2" x14ac:dyDescent="0.25">
      <c r="B312" s="8"/>
    </row>
    <row r="313" spans="2:2" x14ac:dyDescent="0.25">
      <c r="B313" s="8"/>
    </row>
    <row r="314" spans="2:2" x14ac:dyDescent="0.25">
      <c r="B314" s="8"/>
    </row>
    <row r="315" spans="2:2" x14ac:dyDescent="0.25">
      <c r="B315" s="8"/>
    </row>
    <row r="316" spans="2:2" x14ac:dyDescent="0.25">
      <c r="B316" s="8"/>
    </row>
    <row r="317" spans="2:2" x14ac:dyDescent="0.25">
      <c r="B317" s="8"/>
    </row>
    <row r="318" spans="2:2" x14ac:dyDescent="0.25">
      <c r="B318" s="8"/>
    </row>
    <row r="319" spans="2:2" x14ac:dyDescent="0.25">
      <c r="B319" s="8"/>
    </row>
    <row r="320" spans="2:2" x14ac:dyDescent="0.25">
      <c r="B320" s="8"/>
    </row>
    <row r="321" spans="2:2" x14ac:dyDescent="0.25">
      <c r="B321" s="8"/>
    </row>
    <row r="322" spans="2:2" x14ac:dyDescent="0.25">
      <c r="B322" s="8"/>
    </row>
    <row r="323" spans="2:2" x14ac:dyDescent="0.25">
      <c r="B323" s="8"/>
    </row>
    <row r="324" spans="2:2" x14ac:dyDescent="0.25">
      <c r="B324" s="8"/>
    </row>
    <row r="325" spans="2:2" x14ac:dyDescent="0.25">
      <c r="B325" s="8"/>
    </row>
    <row r="326" spans="2:2" x14ac:dyDescent="0.25">
      <c r="B326" s="8"/>
    </row>
    <row r="327" spans="2:2" x14ac:dyDescent="0.25">
      <c r="B327" s="8"/>
    </row>
    <row r="328" spans="2:2" x14ac:dyDescent="0.25">
      <c r="B328" s="8"/>
    </row>
    <row r="329" spans="2:2" x14ac:dyDescent="0.25">
      <c r="B329" s="8"/>
    </row>
    <row r="330" spans="2:2" x14ac:dyDescent="0.25">
      <c r="B330" s="8"/>
    </row>
    <row r="331" spans="2:2" x14ac:dyDescent="0.25">
      <c r="B331" s="8"/>
    </row>
    <row r="332" spans="2:2" x14ac:dyDescent="0.25">
      <c r="B332" s="8"/>
    </row>
    <row r="333" spans="2:2" x14ac:dyDescent="0.25">
      <c r="B333" s="8"/>
    </row>
    <row r="334" spans="2:2" x14ac:dyDescent="0.25">
      <c r="B334" s="8"/>
    </row>
    <row r="335" spans="2:2" x14ac:dyDescent="0.25">
      <c r="B335" s="8"/>
    </row>
    <row r="336" spans="2:2" x14ac:dyDescent="0.25">
      <c r="B336" s="8"/>
    </row>
    <row r="337" spans="2:2" x14ac:dyDescent="0.25">
      <c r="B337" s="8"/>
    </row>
    <row r="338" spans="2:2" x14ac:dyDescent="0.25">
      <c r="B338" s="8"/>
    </row>
    <row r="339" spans="2:2" x14ac:dyDescent="0.25">
      <c r="B339" s="8"/>
    </row>
    <row r="340" spans="2:2" x14ac:dyDescent="0.25">
      <c r="B340" s="8"/>
    </row>
    <row r="341" spans="2:2" x14ac:dyDescent="0.25">
      <c r="B341" s="8"/>
    </row>
    <row r="342" spans="2:2" x14ac:dyDescent="0.25">
      <c r="B342" s="8"/>
    </row>
    <row r="343" spans="2:2" x14ac:dyDescent="0.25">
      <c r="B343" s="8"/>
    </row>
    <row r="344" spans="2:2" x14ac:dyDescent="0.25">
      <c r="B344" s="8"/>
    </row>
    <row r="345" spans="2:2" x14ac:dyDescent="0.25">
      <c r="B345" s="8"/>
    </row>
    <row r="346" spans="2:2" x14ac:dyDescent="0.25">
      <c r="B346" s="8"/>
    </row>
    <row r="347" spans="2:2" x14ac:dyDescent="0.25">
      <c r="B347" s="8"/>
    </row>
    <row r="348" spans="2:2" x14ac:dyDescent="0.25">
      <c r="B348" s="8"/>
    </row>
    <row r="349" spans="2:2" x14ac:dyDescent="0.25">
      <c r="B349" s="8"/>
    </row>
    <row r="350" spans="2:2" x14ac:dyDescent="0.25">
      <c r="B350" s="8"/>
    </row>
    <row r="351" spans="2:2" x14ac:dyDescent="0.25">
      <c r="B351" s="8"/>
    </row>
    <row r="352" spans="2:2" x14ac:dyDescent="0.25">
      <c r="B352" s="8"/>
    </row>
    <row r="353" spans="2:2" x14ac:dyDescent="0.25">
      <c r="B353" s="8"/>
    </row>
    <row r="354" spans="2:2" x14ac:dyDescent="0.25">
      <c r="B354" s="8"/>
    </row>
    <row r="355" spans="2:2" x14ac:dyDescent="0.25">
      <c r="B355" s="8"/>
    </row>
    <row r="356" spans="2:2" x14ac:dyDescent="0.25">
      <c r="B356" s="8"/>
    </row>
    <row r="357" spans="2:2" x14ac:dyDescent="0.25">
      <c r="B357" s="8"/>
    </row>
    <row r="358" spans="2:2" x14ac:dyDescent="0.25">
      <c r="B358" s="8"/>
    </row>
    <row r="359" spans="2:2" x14ac:dyDescent="0.25">
      <c r="B359" s="8"/>
    </row>
    <row r="360" spans="2:2" x14ac:dyDescent="0.25">
      <c r="B360" s="8"/>
    </row>
    <row r="361" spans="2:2" x14ac:dyDescent="0.25">
      <c r="B361" s="8"/>
    </row>
    <row r="362" spans="2:2" x14ac:dyDescent="0.25">
      <c r="B362" s="8"/>
    </row>
    <row r="363" spans="2:2" x14ac:dyDescent="0.25">
      <c r="B363" s="8"/>
    </row>
    <row r="364" spans="2:2" x14ac:dyDescent="0.25">
      <c r="B364" s="8"/>
    </row>
    <row r="365" spans="2:2" x14ac:dyDescent="0.25">
      <c r="B365" s="8"/>
    </row>
    <row r="366" spans="2:2" x14ac:dyDescent="0.25">
      <c r="B366" s="8"/>
    </row>
    <row r="367" spans="2:2" x14ac:dyDescent="0.25">
      <c r="B367" s="8"/>
    </row>
    <row r="368" spans="2:2" x14ac:dyDescent="0.25">
      <c r="B368" s="8"/>
    </row>
    <row r="369" spans="2:2" x14ac:dyDescent="0.25">
      <c r="B369" s="8"/>
    </row>
    <row r="370" spans="2:2" x14ac:dyDescent="0.25">
      <c r="B370" s="8"/>
    </row>
    <row r="371" spans="2:2" x14ac:dyDescent="0.25">
      <c r="B371" s="8"/>
    </row>
    <row r="372" spans="2:2" x14ac:dyDescent="0.25">
      <c r="B372" s="8"/>
    </row>
    <row r="373" spans="2:2" x14ac:dyDescent="0.25">
      <c r="B373" s="8"/>
    </row>
    <row r="374" spans="2:2" x14ac:dyDescent="0.25">
      <c r="B374" s="8"/>
    </row>
    <row r="375" spans="2:2" x14ac:dyDescent="0.25">
      <c r="B375" s="8"/>
    </row>
    <row r="376" spans="2:2" x14ac:dyDescent="0.25">
      <c r="B376" s="8"/>
    </row>
    <row r="377" spans="2:2" x14ac:dyDescent="0.25">
      <c r="B377" s="8"/>
    </row>
    <row r="378" spans="2:2" x14ac:dyDescent="0.25">
      <c r="B378" s="8"/>
    </row>
    <row r="379" spans="2:2" x14ac:dyDescent="0.25">
      <c r="B379" s="8"/>
    </row>
    <row r="380" spans="2:2" x14ac:dyDescent="0.25">
      <c r="B380" s="8"/>
    </row>
    <row r="381" spans="2:2" x14ac:dyDescent="0.25">
      <c r="B381" s="8"/>
    </row>
    <row r="382" spans="2:2" x14ac:dyDescent="0.25">
      <c r="B382" s="8"/>
    </row>
    <row r="383" spans="2:2" x14ac:dyDescent="0.25">
      <c r="B383" s="8"/>
    </row>
    <row r="384" spans="2:2" x14ac:dyDescent="0.25">
      <c r="B384" s="8"/>
    </row>
    <row r="385" spans="2:2" x14ac:dyDescent="0.25">
      <c r="B385" s="8"/>
    </row>
    <row r="386" spans="2:2" x14ac:dyDescent="0.25">
      <c r="B386" s="8"/>
    </row>
    <row r="387" spans="2:2" x14ac:dyDescent="0.25">
      <c r="B387" s="8"/>
    </row>
    <row r="388" spans="2:2" x14ac:dyDescent="0.25">
      <c r="B388" s="8"/>
    </row>
    <row r="389" spans="2:2" x14ac:dyDescent="0.25">
      <c r="B389" s="8"/>
    </row>
    <row r="390" spans="2:2" x14ac:dyDescent="0.25">
      <c r="B390" s="8"/>
    </row>
    <row r="391" spans="2:2" x14ac:dyDescent="0.25">
      <c r="B391" s="8"/>
    </row>
    <row r="392" spans="2:2" x14ac:dyDescent="0.25">
      <c r="B392" s="8"/>
    </row>
    <row r="393" spans="2:2" x14ac:dyDescent="0.25">
      <c r="B393" s="8"/>
    </row>
    <row r="394" spans="2:2" x14ac:dyDescent="0.25">
      <c r="B394" s="8"/>
    </row>
    <row r="395" spans="2:2" x14ac:dyDescent="0.25">
      <c r="B395" s="8"/>
    </row>
    <row r="396" spans="2:2" x14ac:dyDescent="0.25">
      <c r="B396" s="8"/>
    </row>
    <row r="397" spans="2:2" x14ac:dyDescent="0.25">
      <c r="B397" s="8"/>
    </row>
    <row r="398" spans="2:2" x14ac:dyDescent="0.25">
      <c r="B398" s="8"/>
    </row>
    <row r="399" spans="2:2" x14ac:dyDescent="0.25">
      <c r="B399" s="8"/>
    </row>
    <row r="400" spans="2:2" x14ac:dyDescent="0.25">
      <c r="B400" s="8"/>
    </row>
    <row r="401" spans="2:2" x14ac:dyDescent="0.25">
      <c r="B401" s="8"/>
    </row>
    <row r="402" spans="2:2" x14ac:dyDescent="0.25">
      <c r="B402" s="8"/>
    </row>
    <row r="403" spans="2:2" x14ac:dyDescent="0.25">
      <c r="B403" s="8"/>
    </row>
    <row r="404" spans="2:2" x14ac:dyDescent="0.25">
      <c r="B404" s="8"/>
    </row>
    <row r="405" spans="2:2" x14ac:dyDescent="0.25">
      <c r="B405" s="8"/>
    </row>
    <row r="406" spans="2:2" x14ac:dyDescent="0.25">
      <c r="B406" s="8"/>
    </row>
    <row r="407" spans="2:2" x14ac:dyDescent="0.25">
      <c r="B407" s="8"/>
    </row>
    <row r="408" spans="2:2" x14ac:dyDescent="0.25">
      <c r="B408" s="8"/>
    </row>
    <row r="409" spans="2:2" x14ac:dyDescent="0.25">
      <c r="B409" s="8"/>
    </row>
    <row r="410" spans="2:2" x14ac:dyDescent="0.25">
      <c r="B410" s="8"/>
    </row>
    <row r="411" spans="2:2" x14ac:dyDescent="0.25">
      <c r="B411" s="8"/>
    </row>
    <row r="412" spans="2:2" x14ac:dyDescent="0.25">
      <c r="B412" s="8"/>
    </row>
    <row r="413" spans="2:2" x14ac:dyDescent="0.25">
      <c r="B413" s="8"/>
    </row>
    <row r="414" spans="2:2" x14ac:dyDescent="0.25">
      <c r="B414" s="8"/>
    </row>
    <row r="415" spans="2:2" x14ac:dyDescent="0.25">
      <c r="B415" s="8"/>
    </row>
    <row r="416" spans="2:2" x14ac:dyDescent="0.25">
      <c r="B416" s="8"/>
    </row>
    <row r="417" spans="2:2" x14ac:dyDescent="0.25">
      <c r="B417" s="8"/>
    </row>
    <row r="418" spans="2:2" x14ac:dyDescent="0.25">
      <c r="B418" s="8"/>
    </row>
    <row r="419" spans="2:2" x14ac:dyDescent="0.25">
      <c r="B419" s="8"/>
    </row>
    <row r="420" spans="2:2" x14ac:dyDescent="0.25">
      <c r="B420" s="8"/>
    </row>
    <row r="421" spans="2:2" x14ac:dyDescent="0.25">
      <c r="B421" s="8"/>
    </row>
    <row r="422" spans="2:2" x14ac:dyDescent="0.25">
      <c r="B422" s="8"/>
    </row>
    <row r="423" spans="2:2" x14ac:dyDescent="0.25">
      <c r="B423" s="8"/>
    </row>
    <row r="424" spans="2:2" x14ac:dyDescent="0.25">
      <c r="B424" s="8"/>
    </row>
    <row r="425" spans="2:2" x14ac:dyDescent="0.25">
      <c r="B425" s="8"/>
    </row>
    <row r="426" spans="2:2" x14ac:dyDescent="0.25">
      <c r="B426" s="8"/>
    </row>
    <row r="427" spans="2:2" x14ac:dyDescent="0.25">
      <c r="B427" s="8"/>
    </row>
    <row r="428" spans="2:2" x14ac:dyDescent="0.25">
      <c r="B428" s="8"/>
    </row>
    <row r="429" spans="2:2" x14ac:dyDescent="0.25">
      <c r="B429" s="8"/>
    </row>
    <row r="430" spans="2:2" x14ac:dyDescent="0.25">
      <c r="B430" s="8"/>
    </row>
    <row r="431" spans="2:2" x14ac:dyDescent="0.25">
      <c r="B431" s="8"/>
    </row>
    <row r="432" spans="2:2" x14ac:dyDescent="0.25">
      <c r="B432" s="8"/>
    </row>
    <row r="433" spans="2:2" x14ac:dyDescent="0.25">
      <c r="B433" s="8"/>
    </row>
    <row r="434" spans="2:2" x14ac:dyDescent="0.25">
      <c r="B434" s="8"/>
    </row>
    <row r="435" spans="2:2" x14ac:dyDescent="0.25">
      <c r="B435" s="8"/>
    </row>
    <row r="436" spans="2:2" x14ac:dyDescent="0.25">
      <c r="B436" s="8"/>
    </row>
    <row r="437" spans="2:2" x14ac:dyDescent="0.25">
      <c r="B437" s="8"/>
    </row>
    <row r="438" spans="2:2" x14ac:dyDescent="0.25">
      <c r="B438" s="8"/>
    </row>
    <row r="439" spans="2:2" x14ac:dyDescent="0.25">
      <c r="B439" s="8"/>
    </row>
    <row r="440" spans="2:2" x14ac:dyDescent="0.25">
      <c r="B440" s="8"/>
    </row>
    <row r="441" spans="2:2" x14ac:dyDescent="0.25">
      <c r="B441" s="8"/>
    </row>
    <row r="442" spans="2:2" x14ac:dyDescent="0.25">
      <c r="B442" s="8"/>
    </row>
    <row r="443" spans="2:2" x14ac:dyDescent="0.25">
      <c r="B443" s="8"/>
    </row>
    <row r="444" spans="2:2" x14ac:dyDescent="0.25">
      <c r="B444" s="8"/>
    </row>
    <row r="445" spans="2:2" x14ac:dyDescent="0.25">
      <c r="B445" s="8"/>
    </row>
    <row r="446" spans="2:2" x14ac:dyDescent="0.25">
      <c r="B446" s="8"/>
    </row>
    <row r="447" spans="2:2" x14ac:dyDescent="0.25">
      <c r="B447" s="8"/>
    </row>
    <row r="448" spans="2:2" x14ac:dyDescent="0.25">
      <c r="B448" s="8"/>
    </row>
    <row r="449" spans="2:2" x14ac:dyDescent="0.25">
      <c r="B449" s="8"/>
    </row>
    <row r="450" spans="2:2" x14ac:dyDescent="0.25">
      <c r="B450" s="8"/>
    </row>
    <row r="451" spans="2:2" x14ac:dyDescent="0.25">
      <c r="B451" s="8"/>
    </row>
    <row r="452" spans="2:2" x14ac:dyDescent="0.25">
      <c r="B452" s="8"/>
    </row>
    <row r="453" spans="2:2" x14ac:dyDescent="0.25">
      <c r="B453" s="8"/>
    </row>
    <row r="454" spans="2:2" x14ac:dyDescent="0.25">
      <c r="B454" s="8"/>
    </row>
    <row r="455" spans="2:2" x14ac:dyDescent="0.25">
      <c r="B455" s="8"/>
    </row>
    <row r="456" spans="2:2" x14ac:dyDescent="0.25">
      <c r="B456" s="8"/>
    </row>
    <row r="457" spans="2:2" x14ac:dyDescent="0.25">
      <c r="B457" s="8"/>
    </row>
    <row r="458" spans="2:2" x14ac:dyDescent="0.25">
      <c r="B458" s="8"/>
    </row>
    <row r="459" spans="2:2" x14ac:dyDescent="0.25">
      <c r="B459" s="8"/>
    </row>
    <row r="460" spans="2:2" x14ac:dyDescent="0.25">
      <c r="B460" s="8"/>
    </row>
    <row r="461" spans="2:2" x14ac:dyDescent="0.25">
      <c r="B461" s="8"/>
    </row>
    <row r="462" spans="2:2" x14ac:dyDescent="0.25">
      <c r="B462" s="8"/>
    </row>
    <row r="463" spans="2:2" x14ac:dyDescent="0.25">
      <c r="B463" s="8"/>
    </row>
    <row r="464" spans="2:2" x14ac:dyDescent="0.25">
      <c r="B464" s="8"/>
    </row>
    <row r="465" spans="2:2" x14ac:dyDescent="0.25">
      <c r="B465" s="8"/>
    </row>
    <row r="466" spans="2:2" x14ac:dyDescent="0.25">
      <c r="B466" s="8"/>
    </row>
    <row r="467" spans="2:2" x14ac:dyDescent="0.25">
      <c r="B467" s="8"/>
    </row>
    <row r="468" spans="2:2" x14ac:dyDescent="0.25">
      <c r="B468" s="8"/>
    </row>
    <row r="469" spans="2:2" x14ac:dyDescent="0.25">
      <c r="B469" s="8"/>
    </row>
    <row r="470" spans="2:2" x14ac:dyDescent="0.25">
      <c r="B470" s="8"/>
    </row>
    <row r="471" spans="2:2" x14ac:dyDescent="0.25">
      <c r="B471" s="8"/>
    </row>
    <row r="472" spans="2:2" x14ac:dyDescent="0.25">
      <c r="B472" s="8"/>
    </row>
    <row r="473" spans="2:2" x14ac:dyDescent="0.25">
      <c r="B473" s="8"/>
    </row>
    <row r="474" spans="2:2" x14ac:dyDescent="0.25">
      <c r="B474" s="8"/>
    </row>
    <row r="475" spans="2:2" x14ac:dyDescent="0.25">
      <c r="B475" s="8"/>
    </row>
    <row r="476" spans="2:2" x14ac:dyDescent="0.25">
      <c r="B476" s="8"/>
    </row>
    <row r="477" spans="2:2" x14ac:dyDescent="0.25">
      <c r="B477" s="8"/>
    </row>
    <row r="478" spans="2:2" x14ac:dyDescent="0.25">
      <c r="B478" s="8"/>
    </row>
    <row r="479" spans="2:2" x14ac:dyDescent="0.25">
      <c r="B479" s="8"/>
    </row>
    <row r="480" spans="2:2" x14ac:dyDescent="0.25">
      <c r="B480" s="8"/>
    </row>
    <row r="481" spans="2:2" x14ac:dyDescent="0.25">
      <c r="B481" s="8"/>
    </row>
    <row r="482" spans="2:2" x14ac:dyDescent="0.25">
      <c r="B482" s="8"/>
    </row>
    <row r="483" spans="2:2" x14ac:dyDescent="0.25">
      <c r="B483" s="8"/>
    </row>
    <row r="484" spans="2:2" x14ac:dyDescent="0.25">
      <c r="B484" s="8"/>
    </row>
    <row r="485" spans="2:2" x14ac:dyDescent="0.25">
      <c r="B485" s="8"/>
    </row>
    <row r="486" spans="2:2" x14ac:dyDescent="0.25">
      <c r="B486" s="8"/>
    </row>
    <row r="487" spans="2:2" x14ac:dyDescent="0.25">
      <c r="B487" s="8"/>
    </row>
    <row r="488" spans="2:2" x14ac:dyDescent="0.25">
      <c r="B488" s="8"/>
    </row>
    <row r="489" spans="2:2" x14ac:dyDescent="0.25">
      <c r="B489" s="8"/>
    </row>
    <row r="490" spans="2:2" x14ac:dyDescent="0.25">
      <c r="B490" s="8"/>
    </row>
    <row r="491" spans="2:2" x14ac:dyDescent="0.25">
      <c r="B491" s="8"/>
    </row>
    <row r="492" spans="2:2" x14ac:dyDescent="0.25">
      <c r="B492" s="8"/>
    </row>
    <row r="493" spans="2:2" x14ac:dyDescent="0.25">
      <c r="B493" s="8"/>
    </row>
    <row r="494" spans="2:2" x14ac:dyDescent="0.25">
      <c r="B494" s="8"/>
    </row>
    <row r="495" spans="2:2" x14ac:dyDescent="0.25">
      <c r="B495" s="8"/>
    </row>
    <row r="496" spans="2:2" x14ac:dyDescent="0.25">
      <c r="B496" s="8"/>
    </row>
    <row r="497" spans="2:2" x14ac:dyDescent="0.25">
      <c r="B497" s="8"/>
    </row>
    <row r="498" spans="2:2" x14ac:dyDescent="0.25">
      <c r="B498" s="8"/>
    </row>
    <row r="499" spans="2:2" x14ac:dyDescent="0.25">
      <c r="B499" s="8"/>
    </row>
    <row r="500" spans="2:2" x14ac:dyDescent="0.25">
      <c r="B500" s="8"/>
    </row>
    <row r="501" spans="2:2" x14ac:dyDescent="0.25">
      <c r="B501" s="8"/>
    </row>
    <row r="502" spans="2:2" x14ac:dyDescent="0.25">
      <c r="B502" s="8"/>
    </row>
    <row r="503" spans="2:2" x14ac:dyDescent="0.25">
      <c r="B503" s="8"/>
    </row>
    <row r="504" spans="2:2" x14ac:dyDescent="0.25">
      <c r="B504" s="8"/>
    </row>
    <row r="505" spans="2:2" x14ac:dyDescent="0.25">
      <c r="B505" s="8"/>
    </row>
    <row r="506" spans="2:2" x14ac:dyDescent="0.25">
      <c r="B506" s="8"/>
    </row>
    <row r="507" spans="2:2" x14ac:dyDescent="0.25">
      <c r="B507" s="8"/>
    </row>
    <row r="508" spans="2:2" x14ac:dyDescent="0.25">
      <c r="B508" s="8"/>
    </row>
    <row r="509" spans="2:2" x14ac:dyDescent="0.25">
      <c r="B509" s="8"/>
    </row>
    <row r="510" spans="2:2" x14ac:dyDescent="0.25">
      <c r="B510" s="8"/>
    </row>
    <row r="511" spans="2:2" x14ac:dyDescent="0.25">
      <c r="B511" s="8"/>
    </row>
    <row r="512" spans="2:2" x14ac:dyDescent="0.25">
      <c r="B512" s="8"/>
    </row>
    <row r="513" spans="2:2" x14ac:dyDescent="0.25">
      <c r="B513" s="8"/>
    </row>
    <row r="514" spans="2:2" x14ac:dyDescent="0.25">
      <c r="B514" s="8"/>
    </row>
    <row r="515" spans="2:2" x14ac:dyDescent="0.25">
      <c r="B515" s="8"/>
    </row>
    <row r="516" spans="2:2" x14ac:dyDescent="0.25">
      <c r="B516" s="8"/>
    </row>
    <row r="517" spans="2:2" x14ac:dyDescent="0.25">
      <c r="B517" s="8"/>
    </row>
    <row r="518" spans="2:2" x14ac:dyDescent="0.25">
      <c r="B518" s="8"/>
    </row>
    <row r="519" spans="2:2" x14ac:dyDescent="0.25">
      <c r="B519" s="8"/>
    </row>
    <row r="520" spans="2:2" x14ac:dyDescent="0.25">
      <c r="B520" s="8"/>
    </row>
    <row r="521" spans="2:2" x14ac:dyDescent="0.25">
      <c r="B521" s="8"/>
    </row>
    <row r="522" spans="2:2" x14ac:dyDescent="0.25">
      <c r="B522" s="8"/>
    </row>
    <row r="523" spans="2:2" x14ac:dyDescent="0.25">
      <c r="B523" s="8"/>
    </row>
    <row r="524" spans="2:2" x14ac:dyDescent="0.25">
      <c r="B524" s="8"/>
    </row>
    <row r="525" spans="2:2" x14ac:dyDescent="0.25">
      <c r="B525" s="8"/>
    </row>
    <row r="526" spans="2:2" x14ac:dyDescent="0.25">
      <c r="B526" s="8"/>
    </row>
    <row r="527" spans="2:2" x14ac:dyDescent="0.25">
      <c r="B527" s="8"/>
    </row>
    <row r="528" spans="2:2" x14ac:dyDescent="0.25">
      <c r="B528" s="8"/>
    </row>
    <row r="529" spans="2:2" x14ac:dyDescent="0.25">
      <c r="B529" s="8"/>
    </row>
    <row r="530" spans="2:2" x14ac:dyDescent="0.25">
      <c r="B530" s="8"/>
    </row>
    <row r="531" spans="2:2" x14ac:dyDescent="0.25">
      <c r="B531" s="8"/>
    </row>
    <row r="532" spans="2:2" x14ac:dyDescent="0.25">
      <c r="B532" s="8"/>
    </row>
    <row r="533" spans="2:2" x14ac:dyDescent="0.25">
      <c r="B533" s="8"/>
    </row>
    <row r="534" spans="2:2" x14ac:dyDescent="0.25">
      <c r="B534" s="8"/>
    </row>
    <row r="535" spans="2:2" x14ac:dyDescent="0.25">
      <c r="B535" s="8"/>
    </row>
    <row r="536" spans="2:2" x14ac:dyDescent="0.25">
      <c r="B536" s="8"/>
    </row>
    <row r="537" spans="2:2" x14ac:dyDescent="0.25">
      <c r="B537" s="8"/>
    </row>
    <row r="538" spans="2:2" x14ac:dyDescent="0.25">
      <c r="B538" s="8"/>
    </row>
    <row r="539" spans="2:2" x14ac:dyDescent="0.25">
      <c r="B539" s="8"/>
    </row>
    <row r="540" spans="2:2" x14ac:dyDescent="0.25">
      <c r="B540" s="8"/>
    </row>
    <row r="541" spans="2:2" x14ac:dyDescent="0.25">
      <c r="B541" s="8"/>
    </row>
    <row r="542" spans="2:2" x14ac:dyDescent="0.25">
      <c r="B542" s="8"/>
    </row>
    <row r="543" spans="2:2" x14ac:dyDescent="0.25">
      <c r="B543" s="8"/>
    </row>
    <row r="544" spans="2:2" x14ac:dyDescent="0.25">
      <c r="B544" s="8"/>
    </row>
    <row r="545" spans="2:2" x14ac:dyDescent="0.25">
      <c r="B545" s="8"/>
    </row>
    <row r="546" spans="2:2" x14ac:dyDescent="0.25">
      <c r="B546" s="8"/>
    </row>
    <row r="547" spans="2:2" x14ac:dyDescent="0.25">
      <c r="B547" s="8"/>
    </row>
    <row r="548" spans="2:2" x14ac:dyDescent="0.25">
      <c r="B548" s="8"/>
    </row>
    <row r="549" spans="2:2" x14ac:dyDescent="0.25">
      <c r="B549" s="8"/>
    </row>
    <row r="550" spans="2:2" x14ac:dyDescent="0.25">
      <c r="B550" s="8"/>
    </row>
    <row r="551" spans="2:2" x14ac:dyDescent="0.25">
      <c r="B551" s="8"/>
    </row>
    <row r="552" spans="2:2" x14ac:dyDescent="0.25">
      <c r="B552" s="8"/>
    </row>
    <row r="553" spans="2:2" x14ac:dyDescent="0.25">
      <c r="B553" s="8"/>
    </row>
    <row r="554" spans="2:2" x14ac:dyDescent="0.25">
      <c r="B554" s="8"/>
    </row>
    <row r="555" spans="2:2" x14ac:dyDescent="0.25">
      <c r="B555" s="8"/>
    </row>
    <row r="556" spans="2:2" x14ac:dyDescent="0.25">
      <c r="B556" s="8"/>
    </row>
    <row r="557" spans="2:2" x14ac:dyDescent="0.25">
      <c r="B557" s="8"/>
    </row>
    <row r="558" spans="2:2" x14ac:dyDescent="0.25">
      <c r="B558" s="8"/>
    </row>
    <row r="559" spans="2:2" x14ac:dyDescent="0.25">
      <c r="B559" s="8"/>
    </row>
    <row r="560" spans="2:2" x14ac:dyDescent="0.25">
      <c r="B560" s="8"/>
    </row>
    <row r="561" spans="2:2" x14ac:dyDescent="0.25">
      <c r="B561" s="8"/>
    </row>
    <row r="562" spans="2:2" x14ac:dyDescent="0.25">
      <c r="B562" s="8"/>
    </row>
    <row r="563" spans="2:2" x14ac:dyDescent="0.25">
      <c r="B563" s="8"/>
    </row>
    <row r="564" spans="2:2" x14ac:dyDescent="0.25">
      <c r="B564" s="8"/>
    </row>
    <row r="565" spans="2:2" x14ac:dyDescent="0.25">
      <c r="B565" s="8"/>
    </row>
    <row r="566" spans="2:2" x14ac:dyDescent="0.25">
      <c r="B566" s="8"/>
    </row>
    <row r="567" spans="2:2" x14ac:dyDescent="0.25">
      <c r="B567" s="8"/>
    </row>
    <row r="568" spans="2:2" x14ac:dyDescent="0.25">
      <c r="B568" s="8"/>
    </row>
    <row r="569" spans="2:2" x14ac:dyDescent="0.25">
      <c r="B569" s="8"/>
    </row>
    <row r="570" spans="2:2" x14ac:dyDescent="0.25">
      <c r="B570" s="8"/>
    </row>
    <row r="571" spans="2:2" x14ac:dyDescent="0.25">
      <c r="B571" s="8"/>
    </row>
    <row r="572" spans="2:2" x14ac:dyDescent="0.25">
      <c r="B572" s="8"/>
    </row>
    <row r="573" spans="2:2" x14ac:dyDescent="0.25">
      <c r="B573" s="8"/>
    </row>
    <row r="574" spans="2:2" x14ac:dyDescent="0.25">
      <c r="B574" s="8"/>
    </row>
    <row r="575" spans="2:2" x14ac:dyDescent="0.25">
      <c r="B575" s="8"/>
    </row>
    <row r="576" spans="2:2" x14ac:dyDescent="0.25">
      <c r="B576" s="8"/>
    </row>
    <row r="577" spans="2:2" x14ac:dyDescent="0.25">
      <c r="B577" s="8"/>
    </row>
    <row r="578" spans="2:2" x14ac:dyDescent="0.25">
      <c r="B578" s="8"/>
    </row>
    <row r="579" spans="2:2" x14ac:dyDescent="0.25">
      <c r="B579" s="8"/>
    </row>
    <row r="580" spans="2:2" x14ac:dyDescent="0.25">
      <c r="B580" s="8"/>
    </row>
    <row r="581" spans="2:2" x14ac:dyDescent="0.25">
      <c r="B581" s="8"/>
    </row>
    <row r="582" spans="2:2" x14ac:dyDescent="0.25">
      <c r="B582" s="8"/>
    </row>
    <row r="583" spans="2:2" x14ac:dyDescent="0.25">
      <c r="B583" s="8"/>
    </row>
    <row r="584" spans="2:2" x14ac:dyDescent="0.25">
      <c r="B584" s="8"/>
    </row>
    <row r="585" spans="2:2" x14ac:dyDescent="0.25">
      <c r="B585" s="8"/>
    </row>
    <row r="586" spans="2:2" x14ac:dyDescent="0.25">
      <c r="B586" s="8"/>
    </row>
    <row r="587" spans="2:2" x14ac:dyDescent="0.25">
      <c r="B587" s="8"/>
    </row>
    <row r="588" spans="2:2" x14ac:dyDescent="0.25">
      <c r="B588" s="8"/>
    </row>
    <row r="589" spans="2:2" x14ac:dyDescent="0.25">
      <c r="B589" s="8"/>
    </row>
    <row r="590" spans="2:2" x14ac:dyDescent="0.25">
      <c r="B590" s="8"/>
    </row>
    <row r="591" spans="2:2" x14ac:dyDescent="0.25">
      <c r="B591" s="8"/>
    </row>
    <row r="592" spans="2:2" x14ac:dyDescent="0.25">
      <c r="B592" s="8"/>
    </row>
    <row r="593" spans="2:2" x14ac:dyDescent="0.25">
      <c r="B593" s="8"/>
    </row>
    <row r="594" spans="2:2" x14ac:dyDescent="0.25">
      <c r="B594" s="8"/>
    </row>
  </sheetData>
  <sheetProtection sheet="1" objects="1" scenarios="1"/>
  <phoneticPr fontId="0" type="noConversion"/>
  <pageMargins left="0.23622047244094491" right="0.23622047244094491" top="0.74803149606299213" bottom="0.74803149606299213"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0"/>
  <sheetViews>
    <sheetView workbookViewId="0">
      <selection activeCell="G1" sqref="G1"/>
    </sheetView>
  </sheetViews>
  <sheetFormatPr defaultRowHeight="12.5" x14ac:dyDescent="0.25"/>
  <sheetData>
    <row r="1" spans="1:9" x14ac:dyDescent="0.25">
      <c r="A1" t="s">
        <v>32</v>
      </c>
      <c r="B1" t="s">
        <v>137</v>
      </c>
      <c r="C1" t="s">
        <v>138</v>
      </c>
      <c r="D1" t="s">
        <v>139</v>
      </c>
      <c r="E1" t="s">
        <v>140</v>
      </c>
      <c r="F1" t="s">
        <v>141</v>
      </c>
      <c r="G1" t="s">
        <v>142</v>
      </c>
      <c r="H1" t="s">
        <v>143</v>
      </c>
      <c r="I1" t="s">
        <v>144</v>
      </c>
    </row>
    <row r="2" spans="1:9" x14ac:dyDescent="0.25">
      <c r="A2" t="s">
        <v>145</v>
      </c>
      <c r="B2">
        <v>9018</v>
      </c>
      <c r="C2">
        <v>511</v>
      </c>
      <c r="D2">
        <v>8507</v>
      </c>
      <c r="E2">
        <v>1098</v>
      </c>
      <c r="F2">
        <v>758</v>
      </c>
      <c r="G2">
        <v>2.52</v>
      </c>
      <c r="H2">
        <v>-1</v>
      </c>
      <c r="I2">
        <v>-1</v>
      </c>
    </row>
    <row r="3" spans="1:9" x14ac:dyDescent="0.25">
      <c r="A3" t="s">
        <v>146</v>
      </c>
      <c r="B3">
        <v>4421</v>
      </c>
      <c r="C3">
        <v>183</v>
      </c>
      <c r="D3">
        <v>4238</v>
      </c>
      <c r="E3">
        <v>340</v>
      </c>
      <c r="F3">
        <v>249</v>
      </c>
      <c r="G3">
        <v>2.4700000000000002</v>
      </c>
      <c r="H3">
        <v>-1</v>
      </c>
      <c r="I3">
        <v>-1</v>
      </c>
    </row>
    <row r="4" spans="1:9" x14ac:dyDescent="0.25">
      <c r="A4" t="s">
        <v>147</v>
      </c>
      <c r="B4">
        <v>6735</v>
      </c>
      <c r="C4">
        <v>259</v>
      </c>
      <c r="D4">
        <v>6476</v>
      </c>
      <c r="E4">
        <v>1421</v>
      </c>
      <c r="F4">
        <v>1687</v>
      </c>
      <c r="G4">
        <v>3.77</v>
      </c>
      <c r="H4">
        <v>-1</v>
      </c>
      <c r="I4">
        <v>-1</v>
      </c>
    </row>
    <row r="5" spans="1:9" x14ac:dyDescent="0.25">
      <c r="A5" t="s">
        <v>148</v>
      </c>
      <c r="B5">
        <v>6458</v>
      </c>
      <c r="C5">
        <v>263</v>
      </c>
      <c r="D5">
        <v>6195</v>
      </c>
      <c r="E5">
        <v>1319</v>
      </c>
      <c r="F5">
        <v>1432</v>
      </c>
      <c r="G5">
        <v>3.49</v>
      </c>
      <c r="H5">
        <v>-1</v>
      </c>
      <c r="I5">
        <v>-1</v>
      </c>
    </row>
    <row r="6" spans="1:9" x14ac:dyDescent="0.25">
      <c r="A6" t="s">
        <v>149</v>
      </c>
      <c r="B6">
        <v>3554</v>
      </c>
      <c r="C6">
        <v>125</v>
      </c>
      <c r="D6">
        <v>3429</v>
      </c>
      <c r="E6">
        <v>699</v>
      </c>
      <c r="F6">
        <v>594</v>
      </c>
      <c r="G6">
        <v>3</v>
      </c>
      <c r="H6">
        <v>-1</v>
      </c>
      <c r="I6">
        <v>-1</v>
      </c>
    </row>
    <row r="7" spans="1:9" x14ac:dyDescent="0.25">
      <c r="A7" t="s">
        <v>150</v>
      </c>
      <c r="B7">
        <v>9505</v>
      </c>
      <c r="C7">
        <v>310</v>
      </c>
      <c r="D7">
        <v>9195</v>
      </c>
      <c r="E7">
        <v>866</v>
      </c>
      <c r="F7">
        <v>653</v>
      </c>
      <c r="G7">
        <v>2.29</v>
      </c>
      <c r="H7">
        <v>-1</v>
      </c>
      <c r="I7">
        <v>-1</v>
      </c>
    </row>
    <row r="8" spans="1:9" x14ac:dyDescent="0.25">
      <c r="A8" t="s">
        <v>151</v>
      </c>
      <c r="B8">
        <v>7960</v>
      </c>
      <c r="C8">
        <v>341</v>
      </c>
      <c r="D8">
        <v>7619</v>
      </c>
      <c r="E8">
        <v>645</v>
      </c>
      <c r="F8">
        <v>518</v>
      </c>
      <c r="G8">
        <v>2.46</v>
      </c>
      <c r="H8">
        <v>-1</v>
      </c>
      <c r="I8">
        <v>-1</v>
      </c>
    </row>
    <row r="9" spans="1:9" x14ac:dyDescent="0.25">
      <c r="A9" t="s">
        <v>152</v>
      </c>
      <c r="B9">
        <v>3776</v>
      </c>
      <c r="C9">
        <v>121</v>
      </c>
      <c r="D9">
        <v>3655</v>
      </c>
      <c r="E9">
        <v>729</v>
      </c>
      <c r="F9">
        <v>657</v>
      </c>
      <c r="G9">
        <v>3.02</v>
      </c>
      <c r="H9">
        <v>-1</v>
      </c>
      <c r="I9">
        <v>-1</v>
      </c>
    </row>
    <row r="10" spans="1:9" x14ac:dyDescent="0.25">
      <c r="A10" t="s">
        <v>153</v>
      </c>
      <c r="B10">
        <v>5347</v>
      </c>
      <c r="C10">
        <v>273</v>
      </c>
      <c r="D10">
        <v>5074</v>
      </c>
      <c r="E10">
        <v>1749</v>
      </c>
      <c r="F10">
        <v>828</v>
      </c>
      <c r="G10">
        <v>2.46</v>
      </c>
      <c r="H10">
        <v>-1</v>
      </c>
      <c r="I10">
        <v>-1</v>
      </c>
    </row>
    <row r="11" spans="1:9" x14ac:dyDescent="0.25">
      <c r="A11" t="s">
        <v>154</v>
      </c>
      <c r="B11">
        <v>3645</v>
      </c>
      <c r="C11">
        <v>142</v>
      </c>
      <c r="D11">
        <v>3503</v>
      </c>
      <c r="E11">
        <v>734</v>
      </c>
      <c r="F11">
        <v>776</v>
      </c>
      <c r="G11">
        <v>3.22</v>
      </c>
      <c r="H11">
        <v>-1</v>
      </c>
      <c r="I11">
        <v>-1</v>
      </c>
    </row>
    <row r="12" spans="1:9" x14ac:dyDescent="0.25">
      <c r="A12" t="s">
        <v>155</v>
      </c>
      <c r="B12">
        <v>5699</v>
      </c>
      <c r="C12">
        <v>225</v>
      </c>
      <c r="D12">
        <v>5474</v>
      </c>
      <c r="E12">
        <v>1200</v>
      </c>
      <c r="F12">
        <v>611</v>
      </c>
      <c r="G12">
        <v>3.16</v>
      </c>
      <c r="H12">
        <v>-1</v>
      </c>
      <c r="I12">
        <v>-1</v>
      </c>
    </row>
    <row r="13" spans="1:9" x14ac:dyDescent="0.25">
      <c r="A13" t="s">
        <v>156</v>
      </c>
      <c r="B13">
        <v>7593</v>
      </c>
      <c r="C13">
        <v>232</v>
      </c>
      <c r="D13">
        <v>7361</v>
      </c>
      <c r="E13">
        <v>570</v>
      </c>
      <c r="F13">
        <v>276</v>
      </c>
      <c r="G13">
        <v>2.27</v>
      </c>
      <c r="H13">
        <v>-1</v>
      </c>
      <c r="I13">
        <v>-1</v>
      </c>
    </row>
    <row r="14" spans="1:9" x14ac:dyDescent="0.25">
      <c r="A14" t="s">
        <v>157</v>
      </c>
      <c r="B14">
        <v>7751</v>
      </c>
      <c r="C14">
        <v>345</v>
      </c>
      <c r="D14">
        <v>7406</v>
      </c>
      <c r="E14">
        <v>541</v>
      </c>
      <c r="F14">
        <v>385</v>
      </c>
      <c r="G14">
        <v>2.4300000000000002</v>
      </c>
      <c r="H14">
        <v>-1</v>
      </c>
      <c r="I14">
        <v>-1</v>
      </c>
    </row>
    <row r="15" spans="1:9" x14ac:dyDescent="0.25">
      <c r="A15" t="s">
        <v>158</v>
      </c>
      <c r="B15">
        <v>7373</v>
      </c>
      <c r="C15">
        <v>238</v>
      </c>
      <c r="D15">
        <v>7135</v>
      </c>
      <c r="E15">
        <v>687</v>
      </c>
      <c r="F15">
        <v>623</v>
      </c>
      <c r="G15">
        <v>2.76</v>
      </c>
      <c r="H15">
        <v>-1</v>
      </c>
      <c r="I15">
        <v>-1</v>
      </c>
    </row>
    <row r="16" spans="1:9" x14ac:dyDescent="0.25">
      <c r="A16" t="s">
        <v>159</v>
      </c>
      <c r="B16">
        <v>4247</v>
      </c>
      <c r="C16">
        <v>44</v>
      </c>
      <c r="D16">
        <v>4203</v>
      </c>
      <c r="E16">
        <v>404</v>
      </c>
      <c r="F16">
        <v>209</v>
      </c>
      <c r="G16">
        <v>2.31</v>
      </c>
      <c r="H16">
        <v>-1</v>
      </c>
      <c r="I16">
        <v>-1</v>
      </c>
    </row>
    <row r="17" spans="1:9" x14ac:dyDescent="0.25">
      <c r="A17" t="s">
        <v>160</v>
      </c>
      <c r="B17">
        <v>5176</v>
      </c>
      <c r="C17">
        <v>174</v>
      </c>
      <c r="D17">
        <v>5002</v>
      </c>
      <c r="E17">
        <v>486</v>
      </c>
      <c r="F17">
        <v>322</v>
      </c>
      <c r="G17">
        <v>2.23</v>
      </c>
      <c r="H17">
        <v>-1</v>
      </c>
      <c r="I17">
        <v>-1</v>
      </c>
    </row>
    <row r="18" spans="1:9" x14ac:dyDescent="0.25">
      <c r="A18" t="s">
        <v>161</v>
      </c>
      <c r="B18">
        <v>6143</v>
      </c>
      <c r="C18">
        <v>200</v>
      </c>
      <c r="D18">
        <v>5943</v>
      </c>
      <c r="E18">
        <v>806</v>
      </c>
      <c r="F18">
        <v>311</v>
      </c>
      <c r="G18">
        <v>2.23</v>
      </c>
      <c r="H18">
        <v>-1</v>
      </c>
      <c r="I18">
        <v>-1</v>
      </c>
    </row>
    <row r="19" spans="1:9" x14ac:dyDescent="0.25">
      <c r="A19" t="s">
        <v>162</v>
      </c>
      <c r="B19">
        <v>8423</v>
      </c>
      <c r="C19">
        <v>500</v>
      </c>
      <c r="D19">
        <v>7923</v>
      </c>
      <c r="E19">
        <v>768</v>
      </c>
      <c r="F19">
        <v>432</v>
      </c>
      <c r="G19">
        <v>2.1800000000000002</v>
      </c>
      <c r="H19">
        <v>-1</v>
      </c>
      <c r="I19">
        <v>-1</v>
      </c>
    </row>
    <row r="20" spans="1:9" x14ac:dyDescent="0.25">
      <c r="A20" t="s">
        <v>163</v>
      </c>
      <c r="B20">
        <v>4646</v>
      </c>
      <c r="C20">
        <v>49</v>
      </c>
      <c r="D20">
        <v>4597</v>
      </c>
      <c r="E20">
        <v>422</v>
      </c>
      <c r="F20">
        <v>321</v>
      </c>
      <c r="G20">
        <v>2.35</v>
      </c>
      <c r="H20">
        <v>-1</v>
      </c>
      <c r="I20">
        <v>-1</v>
      </c>
    </row>
    <row r="21" spans="1:9" x14ac:dyDescent="0.25">
      <c r="A21" t="s">
        <v>164</v>
      </c>
      <c r="B21">
        <v>3687</v>
      </c>
      <c r="C21">
        <v>183</v>
      </c>
      <c r="D21">
        <v>3504</v>
      </c>
      <c r="E21">
        <v>430</v>
      </c>
      <c r="F21">
        <v>329</v>
      </c>
      <c r="G21">
        <v>2.54</v>
      </c>
      <c r="H21">
        <v>-1</v>
      </c>
      <c r="I21">
        <v>-1</v>
      </c>
    </row>
    <row r="22" spans="1:9" x14ac:dyDescent="0.25">
      <c r="A22" t="s">
        <v>165</v>
      </c>
      <c r="B22">
        <v>9086</v>
      </c>
      <c r="C22">
        <v>494</v>
      </c>
      <c r="D22">
        <v>8592</v>
      </c>
      <c r="E22">
        <v>1136</v>
      </c>
      <c r="F22">
        <v>856</v>
      </c>
      <c r="G22">
        <v>2.52</v>
      </c>
      <c r="H22">
        <v>-1</v>
      </c>
      <c r="I22">
        <v>-1</v>
      </c>
    </row>
    <row r="23" spans="1:9" x14ac:dyDescent="0.25">
      <c r="A23" t="s">
        <v>166</v>
      </c>
      <c r="B23">
        <v>3846</v>
      </c>
      <c r="C23">
        <v>260</v>
      </c>
      <c r="D23">
        <v>3586</v>
      </c>
      <c r="E23">
        <v>568</v>
      </c>
      <c r="F23">
        <v>370</v>
      </c>
      <c r="G23">
        <v>2.5</v>
      </c>
      <c r="H23">
        <v>-1</v>
      </c>
      <c r="I23">
        <v>-1</v>
      </c>
    </row>
    <row r="24" spans="1:9" x14ac:dyDescent="0.25">
      <c r="A24" t="s">
        <v>167</v>
      </c>
      <c r="B24">
        <v>7231</v>
      </c>
      <c r="C24">
        <v>306</v>
      </c>
      <c r="D24">
        <v>6925</v>
      </c>
      <c r="E24">
        <v>597</v>
      </c>
      <c r="F24">
        <v>652</v>
      </c>
      <c r="G24">
        <v>2.97</v>
      </c>
      <c r="H24">
        <v>-1</v>
      </c>
      <c r="I24">
        <v>-1</v>
      </c>
    </row>
    <row r="25" spans="1:9" x14ac:dyDescent="0.25">
      <c r="A25" t="s">
        <v>168</v>
      </c>
      <c r="B25">
        <v>3949</v>
      </c>
      <c r="C25">
        <v>105</v>
      </c>
      <c r="D25">
        <v>3844</v>
      </c>
      <c r="E25">
        <v>163</v>
      </c>
      <c r="F25">
        <v>155</v>
      </c>
      <c r="G25">
        <v>2.64</v>
      </c>
      <c r="H25">
        <v>-1</v>
      </c>
      <c r="I25">
        <v>-1</v>
      </c>
    </row>
    <row r="26" spans="1:9" x14ac:dyDescent="0.25">
      <c r="A26" t="s">
        <v>169</v>
      </c>
      <c r="B26">
        <v>3605</v>
      </c>
      <c r="C26">
        <v>117</v>
      </c>
      <c r="D26">
        <v>3488</v>
      </c>
      <c r="E26">
        <v>654</v>
      </c>
      <c r="F26">
        <v>691</v>
      </c>
      <c r="G26">
        <v>3.25</v>
      </c>
      <c r="H26">
        <v>-1</v>
      </c>
      <c r="I26">
        <v>-1</v>
      </c>
    </row>
    <row r="27" spans="1:9" x14ac:dyDescent="0.25">
      <c r="A27" t="s">
        <v>170</v>
      </c>
      <c r="B27">
        <v>6642</v>
      </c>
      <c r="C27">
        <v>213</v>
      </c>
      <c r="D27">
        <v>6429</v>
      </c>
      <c r="E27">
        <v>847</v>
      </c>
      <c r="F27">
        <v>718</v>
      </c>
      <c r="G27">
        <v>2.89</v>
      </c>
      <c r="H27">
        <v>-1</v>
      </c>
      <c r="I27">
        <v>-1</v>
      </c>
    </row>
    <row r="28" spans="1:9" x14ac:dyDescent="0.25">
      <c r="A28" t="s">
        <v>171</v>
      </c>
      <c r="B28">
        <v>9691</v>
      </c>
      <c r="C28">
        <v>405</v>
      </c>
      <c r="D28">
        <v>9286</v>
      </c>
      <c r="E28">
        <v>901</v>
      </c>
      <c r="F28">
        <v>537</v>
      </c>
      <c r="G28">
        <v>2.23</v>
      </c>
      <c r="H28">
        <v>-1</v>
      </c>
      <c r="I28">
        <v>-1</v>
      </c>
    </row>
    <row r="29" spans="1:9" x14ac:dyDescent="0.25">
      <c r="A29" t="s">
        <v>172</v>
      </c>
      <c r="B29">
        <v>3612</v>
      </c>
      <c r="C29">
        <v>185</v>
      </c>
      <c r="D29">
        <v>3427</v>
      </c>
      <c r="E29">
        <v>644</v>
      </c>
      <c r="F29">
        <v>692</v>
      </c>
      <c r="G29">
        <v>3.37</v>
      </c>
      <c r="H29">
        <v>-1</v>
      </c>
      <c r="I29">
        <v>-1</v>
      </c>
    </row>
    <row r="30" spans="1:9" x14ac:dyDescent="0.25">
      <c r="A30" t="s">
        <v>173</v>
      </c>
      <c r="B30">
        <v>4586</v>
      </c>
      <c r="C30">
        <v>211</v>
      </c>
      <c r="D30">
        <v>4375</v>
      </c>
      <c r="E30">
        <v>348</v>
      </c>
      <c r="F30">
        <v>238</v>
      </c>
      <c r="G30">
        <v>2.42</v>
      </c>
      <c r="H30">
        <v>-1</v>
      </c>
      <c r="I30">
        <v>-1</v>
      </c>
    </row>
    <row r="31" spans="1:9" x14ac:dyDescent="0.25">
      <c r="A31" t="s">
        <v>174</v>
      </c>
      <c r="B31">
        <v>3781</v>
      </c>
      <c r="C31">
        <v>171</v>
      </c>
      <c r="D31">
        <v>3610</v>
      </c>
      <c r="E31">
        <v>625</v>
      </c>
      <c r="F31">
        <v>660</v>
      </c>
      <c r="G31">
        <v>2.94</v>
      </c>
      <c r="H31">
        <v>-1</v>
      </c>
      <c r="I31">
        <v>-1</v>
      </c>
    </row>
    <row r="32" spans="1:9" x14ac:dyDescent="0.25">
      <c r="A32" t="s">
        <v>175</v>
      </c>
      <c r="B32">
        <v>4809</v>
      </c>
      <c r="C32">
        <v>145</v>
      </c>
      <c r="D32">
        <v>4664</v>
      </c>
      <c r="E32">
        <v>323</v>
      </c>
      <c r="F32">
        <v>225</v>
      </c>
      <c r="G32">
        <v>2.37</v>
      </c>
      <c r="H32">
        <v>-1</v>
      </c>
      <c r="I32">
        <v>-1</v>
      </c>
    </row>
    <row r="33" spans="1:9" x14ac:dyDescent="0.25">
      <c r="A33" t="s">
        <v>176</v>
      </c>
      <c r="B33">
        <v>5001</v>
      </c>
      <c r="C33">
        <v>177</v>
      </c>
      <c r="D33">
        <v>4824</v>
      </c>
      <c r="E33">
        <v>550</v>
      </c>
      <c r="F33">
        <v>387</v>
      </c>
      <c r="G33">
        <v>2.3199999999999998</v>
      </c>
      <c r="H33">
        <v>-1</v>
      </c>
      <c r="I33">
        <v>-1</v>
      </c>
    </row>
    <row r="34" spans="1:9" x14ac:dyDescent="0.25">
      <c r="A34" t="s">
        <v>177</v>
      </c>
      <c r="B34">
        <v>8117</v>
      </c>
      <c r="C34">
        <v>470</v>
      </c>
      <c r="D34">
        <v>7647</v>
      </c>
      <c r="E34">
        <v>788</v>
      </c>
      <c r="F34">
        <v>575</v>
      </c>
      <c r="G34">
        <v>2.5499999999999998</v>
      </c>
      <c r="H34">
        <v>-1</v>
      </c>
      <c r="I34">
        <v>-1</v>
      </c>
    </row>
    <row r="35" spans="1:9" x14ac:dyDescent="0.25">
      <c r="A35" t="s">
        <v>178</v>
      </c>
      <c r="B35">
        <v>11427</v>
      </c>
      <c r="C35">
        <v>717</v>
      </c>
      <c r="D35">
        <v>10710</v>
      </c>
      <c r="E35">
        <v>4196</v>
      </c>
      <c r="F35">
        <v>1287</v>
      </c>
      <c r="G35">
        <v>1.81</v>
      </c>
      <c r="H35">
        <v>-1</v>
      </c>
      <c r="I35">
        <v>-1</v>
      </c>
    </row>
    <row r="36" spans="1:9" x14ac:dyDescent="0.25">
      <c r="A36" t="s">
        <v>179</v>
      </c>
      <c r="B36">
        <v>8842</v>
      </c>
      <c r="C36">
        <v>336</v>
      </c>
      <c r="D36">
        <v>8506</v>
      </c>
      <c r="E36">
        <v>625</v>
      </c>
      <c r="F36">
        <v>421</v>
      </c>
      <c r="G36">
        <v>2.2400000000000002</v>
      </c>
      <c r="H36">
        <v>-1</v>
      </c>
      <c r="I36">
        <v>-1</v>
      </c>
    </row>
    <row r="37" spans="1:9" x14ac:dyDescent="0.25">
      <c r="A37" t="s">
        <v>180</v>
      </c>
      <c r="B37">
        <v>2540</v>
      </c>
      <c r="C37">
        <v>74</v>
      </c>
      <c r="D37">
        <v>2466</v>
      </c>
      <c r="E37">
        <v>574</v>
      </c>
      <c r="F37">
        <v>660</v>
      </c>
      <c r="G37">
        <v>3.57</v>
      </c>
      <c r="H37">
        <v>-1</v>
      </c>
      <c r="I37">
        <v>-1</v>
      </c>
    </row>
    <row r="38" spans="1:9" x14ac:dyDescent="0.25">
      <c r="A38" t="s">
        <v>181</v>
      </c>
      <c r="B38">
        <v>9255</v>
      </c>
      <c r="C38">
        <v>452</v>
      </c>
      <c r="D38">
        <v>8803</v>
      </c>
      <c r="E38">
        <v>1269</v>
      </c>
      <c r="F38">
        <v>714</v>
      </c>
      <c r="G38">
        <v>2.2999999999999998</v>
      </c>
      <c r="H38">
        <v>-1</v>
      </c>
      <c r="I38">
        <v>-1</v>
      </c>
    </row>
    <row r="39" spans="1:9" x14ac:dyDescent="0.25">
      <c r="A39" t="s">
        <v>182</v>
      </c>
      <c r="B39">
        <v>4506</v>
      </c>
      <c r="C39">
        <v>133</v>
      </c>
      <c r="D39">
        <v>4373</v>
      </c>
      <c r="E39">
        <v>1144</v>
      </c>
      <c r="F39">
        <v>687</v>
      </c>
      <c r="G39">
        <v>2.4300000000000002</v>
      </c>
      <c r="H39">
        <v>-1</v>
      </c>
      <c r="I39">
        <v>-1</v>
      </c>
    </row>
    <row r="40" spans="1:9" x14ac:dyDescent="0.25">
      <c r="A40" t="s">
        <v>183</v>
      </c>
      <c r="B40">
        <v>4235</v>
      </c>
      <c r="C40">
        <v>129</v>
      </c>
      <c r="D40">
        <v>4106</v>
      </c>
      <c r="E40">
        <v>1256</v>
      </c>
      <c r="F40">
        <v>682</v>
      </c>
      <c r="G40">
        <v>2.56</v>
      </c>
      <c r="H40">
        <v>-1</v>
      </c>
      <c r="I40">
        <v>-1</v>
      </c>
    </row>
    <row r="41" spans="1:9" x14ac:dyDescent="0.25">
      <c r="A41" t="s">
        <v>184</v>
      </c>
      <c r="B41">
        <v>8327</v>
      </c>
      <c r="C41">
        <v>442</v>
      </c>
      <c r="D41">
        <v>7885</v>
      </c>
      <c r="E41">
        <v>1939</v>
      </c>
      <c r="F41">
        <v>1170</v>
      </c>
      <c r="G41">
        <v>2.6</v>
      </c>
      <c r="H41">
        <v>-1</v>
      </c>
      <c r="I41">
        <v>-1</v>
      </c>
    </row>
    <row r="42" spans="1:9" x14ac:dyDescent="0.25">
      <c r="A42" t="s">
        <v>185</v>
      </c>
      <c r="B42">
        <v>4433</v>
      </c>
      <c r="C42">
        <v>150</v>
      </c>
      <c r="D42">
        <v>4283</v>
      </c>
      <c r="E42">
        <v>232</v>
      </c>
      <c r="F42">
        <v>128</v>
      </c>
      <c r="G42">
        <v>2.36</v>
      </c>
      <c r="H42">
        <v>-1</v>
      </c>
      <c r="I42">
        <v>-1</v>
      </c>
    </row>
    <row r="43" spans="1:9" x14ac:dyDescent="0.25">
      <c r="A43" t="s">
        <v>186</v>
      </c>
      <c r="B43">
        <v>8332</v>
      </c>
      <c r="C43">
        <v>480</v>
      </c>
      <c r="D43">
        <v>7852</v>
      </c>
      <c r="E43">
        <v>550</v>
      </c>
      <c r="F43">
        <v>411</v>
      </c>
      <c r="G43">
        <v>2.37</v>
      </c>
      <c r="H43">
        <v>-1</v>
      </c>
      <c r="I43">
        <v>-1</v>
      </c>
    </row>
    <row r="44" spans="1:9" x14ac:dyDescent="0.25">
      <c r="A44" t="s">
        <v>187</v>
      </c>
      <c r="B44">
        <v>7757</v>
      </c>
      <c r="C44">
        <v>361</v>
      </c>
      <c r="D44">
        <v>7396</v>
      </c>
      <c r="E44">
        <v>505</v>
      </c>
      <c r="F44">
        <v>413</v>
      </c>
      <c r="G44">
        <v>2.56</v>
      </c>
      <c r="H44">
        <v>-1</v>
      </c>
      <c r="I44">
        <v>-1</v>
      </c>
    </row>
    <row r="45" spans="1:9" x14ac:dyDescent="0.25">
      <c r="A45" t="s">
        <v>188</v>
      </c>
      <c r="B45">
        <v>4698</v>
      </c>
      <c r="C45">
        <v>187</v>
      </c>
      <c r="D45">
        <v>4511</v>
      </c>
      <c r="E45">
        <v>370</v>
      </c>
      <c r="F45">
        <v>277</v>
      </c>
      <c r="G45">
        <v>2.3199999999999998</v>
      </c>
      <c r="H45">
        <v>-1</v>
      </c>
      <c r="I45">
        <v>-1</v>
      </c>
    </row>
    <row r="46" spans="1:9" x14ac:dyDescent="0.25">
      <c r="A46" t="s">
        <v>189</v>
      </c>
      <c r="B46">
        <v>4512</v>
      </c>
      <c r="C46">
        <v>166</v>
      </c>
      <c r="D46">
        <v>4346</v>
      </c>
      <c r="E46">
        <v>299</v>
      </c>
      <c r="F46">
        <v>219</v>
      </c>
      <c r="G46">
        <v>2.35</v>
      </c>
      <c r="H46">
        <v>-1</v>
      </c>
      <c r="I46">
        <v>-1</v>
      </c>
    </row>
    <row r="47" spans="1:9" x14ac:dyDescent="0.25">
      <c r="A47" t="s">
        <v>190</v>
      </c>
      <c r="B47">
        <v>8389</v>
      </c>
      <c r="C47">
        <v>256</v>
      </c>
      <c r="D47">
        <v>8133</v>
      </c>
      <c r="E47">
        <v>545</v>
      </c>
      <c r="F47">
        <v>433</v>
      </c>
      <c r="G47">
        <v>2.41</v>
      </c>
      <c r="H47">
        <v>-1</v>
      </c>
      <c r="I47">
        <v>-1</v>
      </c>
    </row>
    <row r="48" spans="1:9" x14ac:dyDescent="0.25">
      <c r="A48" t="s">
        <v>191</v>
      </c>
      <c r="B48">
        <v>4337</v>
      </c>
      <c r="C48">
        <v>152</v>
      </c>
      <c r="D48">
        <v>4185</v>
      </c>
      <c r="E48">
        <v>336</v>
      </c>
      <c r="F48">
        <v>215</v>
      </c>
      <c r="G48">
        <v>2.29</v>
      </c>
      <c r="H48">
        <v>-1</v>
      </c>
      <c r="I48">
        <v>-1</v>
      </c>
    </row>
    <row r="49" spans="1:9" x14ac:dyDescent="0.25">
      <c r="A49" t="s">
        <v>192</v>
      </c>
      <c r="B49">
        <v>5245</v>
      </c>
      <c r="C49">
        <v>179</v>
      </c>
      <c r="D49">
        <v>5066</v>
      </c>
      <c r="E49">
        <v>610</v>
      </c>
      <c r="F49">
        <v>402</v>
      </c>
      <c r="G49">
        <v>2.21</v>
      </c>
      <c r="H49">
        <v>-1</v>
      </c>
      <c r="I49">
        <v>-1</v>
      </c>
    </row>
    <row r="50" spans="1:9" x14ac:dyDescent="0.25">
      <c r="A50" t="s">
        <v>193</v>
      </c>
      <c r="B50">
        <v>8018</v>
      </c>
      <c r="C50">
        <v>382</v>
      </c>
      <c r="D50">
        <v>7636</v>
      </c>
      <c r="E50">
        <v>492</v>
      </c>
      <c r="F50">
        <v>384</v>
      </c>
      <c r="G50">
        <v>2.36</v>
      </c>
      <c r="H50">
        <v>-1</v>
      </c>
      <c r="I50">
        <v>-1</v>
      </c>
    </row>
    <row r="51" spans="1:9" x14ac:dyDescent="0.25">
      <c r="A51" t="s">
        <v>194</v>
      </c>
      <c r="B51">
        <v>5214</v>
      </c>
      <c r="C51">
        <v>187</v>
      </c>
      <c r="D51">
        <v>5027</v>
      </c>
      <c r="E51">
        <v>1007</v>
      </c>
      <c r="F51">
        <v>1301</v>
      </c>
      <c r="G51">
        <v>3.91</v>
      </c>
      <c r="H51">
        <v>-1</v>
      </c>
      <c r="I51">
        <v>-1</v>
      </c>
    </row>
    <row r="52" spans="1:9" x14ac:dyDescent="0.25">
      <c r="A52" t="s">
        <v>195</v>
      </c>
      <c r="B52">
        <v>9324</v>
      </c>
      <c r="C52">
        <v>468</v>
      </c>
      <c r="D52">
        <v>8856</v>
      </c>
      <c r="E52">
        <v>2559</v>
      </c>
      <c r="F52">
        <v>1261</v>
      </c>
      <c r="G52">
        <v>2.3199999999999998</v>
      </c>
      <c r="H52">
        <v>-1</v>
      </c>
      <c r="I52">
        <v>-1</v>
      </c>
    </row>
    <row r="53" spans="1:9" x14ac:dyDescent="0.25">
      <c r="A53" t="s">
        <v>196</v>
      </c>
      <c r="B53">
        <v>4273</v>
      </c>
      <c r="C53">
        <v>218</v>
      </c>
      <c r="D53">
        <v>4055</v>
      </c>
      <c r="E53">
        <v>257</v>
      </c>
      <c r="F53">
        <v>220</v>
      </c>
      <c r="G53">
        <v>2.4</v>
      </c>
      <c r="H53">
        <v>-1</v>
      </c>
      <c r="I53">
        <v>-1</v>
      </c>
    </row>
    <row r="54" spans="1:9" x14ac:dyDescent="0.25">
      <c r="A54" t="s">
        <v>197</v>
      </c>
      <c r="B54">
        <v>7225</v>
      </c>
      <c r="C54">
        <v>368</v>
      </c>
      <c r="D54">
        <v>6857</v>
      </c>
      <c r="E54">
        <v>1602</v>
      </c>
      <c r="F54">
        <v>1752</v>
      </c>
      <c r="G54">
        <v>3.47</v>
      </c>
      <c r="H54">
        <v>-1</v>
      </c>
      <c r="I54">
        <v>-1</v>
      </c>
    </row>
    <row r="55" spans="1:9" x14ac:dyDescent="0.25">
      <c r="A55" t="s">
        <v>198</v>
      </c>
      <c r="B55">
        <v>5419</v>
      </c>
      <c r="C55">
        <v>211</v>
      </c>
      <c r="D55">
        <v>5208</v>
      </c>
      <c r="E55">
        <v>952</v>
      </c>
      <c r="F55">
        <v>1216</v>
      </c>
      <c r="G55">
        <v>3.74</v>
      </c>
      <c r="H55">
        <v>-1</v>
      </c>
      <c r="I55">
        <v>-1</v>
      </c>
    </row>
    <row r="56" spans="1:9" x14ac:dyDescent="0.25">
      <c r="A56" t="s">
        <v>199</v>
      </c>
      <c r="B56">
        <v>4200</v>
      </c>
      <c r="C56">
        <v>225</v>
      </c>
      <c r="D56">
        <v>3975</v>
      </c>
      <c r="E56">
        <v>286</v>
      </c>
      <c r="F56">
        <v>210</v>
      </c>
      <c r="G56">
        <v>2.3199999999999998</v>
      </c>
      <c r="H56">
        <v>-1</v>
      </c>
      <c r="I56">
        <v>-1</v>
      </c>
    </row>
    <row r="57" spans="1:9" x14ac:dyDescent="0.25">
      <c r="A57" t="s">
        <v>200</v>
      </c>
      <c r="B57">
        <v>9077</v>
      </c>
      <c r="C57">
        <v>492</v>
      </c>
      <c r="D57">
        <v>8585</v>
      </c>
      <c r="E57">
        <v>897</v>
      </c>
      <c r="F57">
        <v>614</v>
      </c>
      <c r="G57">
        <v>2.36</v>
      </c>
      <c r="H57">
        <v>-1</v>
      </c>
      <c r="I57">
        <v>-1</v>
      </c>
    </row>
    <row r="58" spans="1:9" x14ac:dyDescent="0.25">
      <c r="A58" t="s">
        <v>201</v>
      </c>
      <c r="B58">
        <v>3856</v>
      </c>
      <c r="C58">
        <v>59</v>
      </c>
      <c r="D58">
        <v>3797</v>
      </c>
      <c r="E58">
        <v>106</v>
      </c>
      <c r="F58">
        <v>63</v>
      </c>
      <c r="G58">
        <v>2.33</v>
      </c>
      <c r="H58">
        <v>-1</v>
      </c>
      <c r="I58">
        <v>-1</v>
      </c>
    </row>
    <row r="59" spans="1:9" x14ac:dyDescent="0.25">
      <c r="A59" t="s">
        <v>202</v>
      </c>
      <c r="B59">
        <v>4183</v>
      </c>
      <c r="C59">
        <v>53</v>
      </c>
      <c r="D59">
        <v>4130</v>
      </c>
      <c r="E59">
        <v>104</v>
      </c>
      <c r="F59">
        <v>78</v>
      </c>
      <c r="G59">
        <v>2.31</v>
      </c>
      <c r="H59">
        <v>-1</v>
      </c>
      <c r="I59">
        <v>-1</v>
      </c>
    </row>
    <row r="60" spans="1:9" x14ac:dyDescent="0.25">
      <c r="A60" t="s">
        <v>203</v>
      </c>
      <c r="B60">
        <v>4293</v>
      </c>
      <c r="C60">
        <v>150</v>
      </c>
      <c r="D60">
        <v>4143</v>
      </c>
      <c r="E60">
        <v>300</v>
      </c>
      <c r="F60">
        <v>207</v>
      </c>
      <c r="G60">
        <v>2.37</v>
      </c>
      <c r="H60">
        <v>-1</v>
      </c>
      <c r="I60">
        <v>-1</v>
      </c>
    </row>
    <row r="61" spans="1:9" x14ac:dyDescent="0.25">
      <c r="A61" t="s">
        <v>204</v>
      </c>
      <c r="B61">
        <v>4673</v>
      </c>
      <c r="C61">
        <v>45</v>
      </c>
      <c r="D61">
        <v>4628</v>
      </c>
      <c r="E61">
        <v>152</v>
      </c>
      <c r="F61">
        <v>89</v>
      </c>
      <c r="G61">
        <v>2.4900000000000002</v>
      </c>
      <c r="H61">
        <v>-1</v>
      </c>
      <c r="I61">
        <v>-1</v>
      </c>
    </row>
    <row r="62" spans="1:9" x14ac:dyDescent="0.25">
      <c r="A62" t="s">
        <v>205</v>
      </c>
      <c r="B62">
        <v>3924</v>
      </c>
      <c r="C62">
        <v>133</v>
      </c>
      <c r="D62">
        <v>3791</v>
      </c>
      <c r="E62">
        <v>164</v>
      </c>
      <c r="F62">
        <v>90</v>
      </c>
      <c r="G62">
        <v>2.2599999999999998</v>
      </c>
      <c r="H62">
        <v>-1</v>
      </c>
      <c r="I62">
        <v>-1</v>
      </c>
    </row>
    <row r="63" spans="1:9" x14ac:dyDescent="0.25">
      <c r="A63" t="s">
        <v>206</v>
      </c>
      <c r="B63">
        <v>8156</v>
      </c>
      <c r="C63">
        <v>224</v>
      </c>
      <c r="D63">
        <v>7932</v>
      </c>
      <c r="E63">
        <v>298</v>
      </c>
      <c r="F63">
        <v>201</v>
      </c>
      <c r="G63">
        <v>2.41</v>
      </c>
      <c r="H63">
        <v>-1</v>
      </c>
      <c r="I63">
        <v>-1</v>
      </c>
    </row>
    <row r="64" spans="1:9" x14ac:dyDescent="0.25">
      <c r="A64" t="s">
        <v>207</v>
      </c>
      <c r="B64">
        <v>7000</v>
      </c>
      <c r="C64">
        <v>111</v>
      </c>
      <c r="D64">
        <v>6889</v>
      </c>
      <c r="E64">
        <v>225</v>
      </c>
      <c r="F64">
        <v>157</v>
      </c>
      <c r="G64">
        <v>2.34</v>
      </c>
      <c r="H64">
        <v>-1</v>
      </c>
      <c r="I64">
        <v>-1</v>
      </c>
    </row>
    <row r="65" spans="1:9" x14ac:dyDescent="0.25">
      <c r="A65" t="s">
        <v>208</v>
      </c>
      <c r="B65">
        <v>3802</v>
      </c>
      <c r="C65">
        <v>66</v>
      </c>
      <c r="D65">
        <v>3736</v>
      </c>
      <c r="E65">
        <v>111</v>
      </c>
      <c r="F65">
        <v>76</v>
      </c>
      <c r="G65">
        <v>2.4300000000000002</v>
      </c>
      <c r="H65">
        <v>-1</v>
      </c>
      <c r="I65">
        <v>-1</v>
      </c>
    </row>
    <row r="66" spans="1:9" x14ac:dyDescent="0.25">
      <c r="A66" t="s">
        <v>209</v>
      </c>
      <c r="B66">
        <v>4305</v>
      </c>
      <c r="C66">
        <v>317</v>
      </c>
      <c r="D66">
        <v>3988</v>
      </c>
      <c r="E66">
        <v>548</v>
      </c>
      <c r="F66">
        <v>495</v>
      </c>
      <c r="G66">
        <v>2.62</v>
      </c>
      <c r="H66">
        <v>-1</v>
      </c>
      <c r="I66">
        <v>-1</v>
      </c>
    </row>
    <row r="67" spans="1:9" x14ac:dyDescent="0.25">
      <c r="A67" t="s">
        <v>210</v>
      </c>
      <c r="B67">
        <v>3746</v>
      </c>
      <c r="C67">
        <v>199</v>
      </c>
      <c r="D67">
        <v>3547</v>
      </c>
      <c r="E67">
        <v>595</v>
      </c>
      <c r="F67">
        <v>652</v>
      </c>
      <c r="G67">
        <v>3.25</v>
      </c>
      <c r="H67">
        <v>-1</v>
      </c>
      <c r="I67">
        <v>-1</v>
      </c>
    </row>
    <row r="68" spans="1:9" x14ac:dyDescent="0.25">
      <c r="A68" t="s">
        <v>211</v>
      </c>
      <c r="B68">
        <v>9672</v>
      </c>
      <c r="C68">
        <v>371</v>
      </c>
      <c r="D68">
        <v>9301</v>
      </c>
      <c r="E68">
        <v>966</v>
      </c>
      <c r="F68">
        <v>644</v>
      </c>
      <c r="G68">
        <v>2.37</v>
      </c>
      <c r="H68">
        <v>-1</v>
      </c>
      <c r="I68">
        <v>-1</v>
      </c>
    </row>
    <row r="69" spans="1:9" x14ac:dyDescent="0.25">
      <c r="A69" t="s">
        <v>212</v>
      </c>
      <c r="B69">
        <v>4074</v>
      </c>
      <c r="C69">
        <v>153</v>
      </c>
      <c r="D69">
        <v>3921</v>
      </c>
      <c r="E69">
        <v>245</v>
      </c>
      <c r="F69">
        <v>224</v>
      </c>
      <c r="G69">
        <v>2.5</v>
      </c>
      <c r="H69">
        <v>-1</v>
      </c>
      <c r="I69">
        <v>-1</v>
      </c>
    </row>
    <row r="70" spans="1:9" x14ac:dyDescent="0.25">
      <c r="A70" t="s">
        <v>213</v>
      </c>
      <c r="B70">
        <v>4354</v>
      </c>
      <c r="C70">
        <v>199</v>
      </c>
      <c r="D70">
        <v>4155</v>
      </c>
      <c r="E70">
        <v>556</v>
      </c>
      <c r="F70">
        <v>425</v>
      </c>
      <c r="G70">
        <v>2.73</v>
      </c>
      <c r="H70">
        <v>-1</v>
      </c>
      <c r="I70">
        <v>-1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SASPAC</vt:lpstr>
      <vt:lpstr>notes and definitions</vt:lpstr>
      <vt:lpstr>number</vt:lpstr>
      <vt:lpstr>percent</vt:lpstr>
      <vt:lpstr>saspac data</vt:lpstr>
      <vt:lpstr>'notes and definitions'!Print_Area</vt:lpstr>
    </vt:vector>
  </TitlesOfParts>
  <Company>BCC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Rooms and occupancy</dc:title>
  <dc:creator>PLAABAHY</dc:creator>
  <cp:lastModifiedBy>James Cowling</cp:lastModifiedBy>
  <cp:lastPrinted>2023-01-19T16:38:04Z</cp:lastPrinted>
  <dcterms:created xsi:type="dcterms:W3CDTF">2003-09-23T15:55:33Z</dcterms:created>
  <dcterms:modified xsi:type="dcterms:W3CDTF">2023-02-08T13:00:18Z</dcterms:modified>
</cp:coreProperties>
</file>