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irminghamcitycouncil-my.sharepoint.com/personal/james_cowling_birmingham_gov_uk/Documents/Desktop/"/>
    </mc:Choice>
  </mc:AlternateContent>
  <xr:revisionPtr revIDLastSave="0" documentId="8_{D4D80B89-A5DA-430A-974F-0828E9D9B1A1}" xr6:coauthVersionLast="47" xr6:coauthVersionMax="47" xr10:uidLastSave="{00000000-0000-0000-0000-000000000000}"/>
  <bookViews>
    <workbookView xWindow="-110" yWindow="-110" windowWidth="19420" windowHeight="10420" firstSheet="1" activeTab="3" xr2:uid="{00000000-000D-0000-FFFF-FFFF00000000}"/>
  </bookViews>
  <sheets>
    <sheet name="SASPAC" sheetId="4" state="hidden" r:id="rId1"/>
    <sheet name="Notes &amp; definitions" sheetId="5" r:id="rId2"/>
    <sheet name="number" sheetId="1" r:id="rId3"/>
    <sheet name="percent" sheetId="2" r:id="rId4"/>
    <sheet name="Sheet1" sheetId="6" state="hidden" r:id="rId5"/>
  </sheets>
  <definedNames>
    <definedName name="_xlnm.Print_Area" localSheetId="1">'Notes &amp; definitions'!$A$1:$A$62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90" i="1"/>
  <c r="C90" i="2" s="1"/>
  <c r="B89" i="1"/>
  <c r="H89" i="2" s="1"/>
  <c r="B88" i="1"/>
  <c r="C88" i="2" s="1"/>
  <c r="B87" i="1"/>
  <c r="H87" i="2" s="1"/>
  <c r="B86" i="1"/>
  <c r="D86" i="2" s="1"/>
  <c r="B85" i="1"/>
  <c r="I85" i="2" s="1"/>
  <c r="B84" i="1"/>
  <c r="C84" i="2" s="1"/>
  <c r="B83" i="1"/>
  <c r="B83" i="2" s="1"/>
  <c r="B82" i="1"/>
  <c r="C82" i="2" s="1"/>
  <c r="B81" i="1"/>
  <c r="C81" i="2" s="1"/>
  <c r="B80" i="1"/>
  <c r="F80" i="2" s="1"/>
  <c r="B79" i="1"/>
  <c r="C79" i="2" s="1"/>
  <c r="B78" i="1"/>
  <c r="G78" i="2" s="1"/>
  <c r="B77" i="1"/>
  <c r="I77" i="2" s="1"/>
  <c r="B76" i="1"/>
  <c r="I76" i="2" s="1"/>
  <c r="B75" i="1"/>
  <c r="D75" i="2" s="1"/>
  <c r="B74" i="1"/>
  <c r="D74" i="2" s="1"/>
  <c r="B73" i="1"/>
  <c r="G73" i="2" s="1"/>
  <c r="B72" i="1"/>
  <c r="G72" i="2" s="1"/>
  <c r="B71" i="1"/>
  <c r="G71" i="2" s="1"/>
  <c r="B70" i="1"/>
  <c r="D70" i="2" s="1"/>
  <c r="B69" i="1"/>
  <c r="I69" i="2" s="1"/>
  <c r="B68" i="1"/>
  <c r="H68" i="2" s="1"/>
  <c r="B67" i="1"/>
  <c r="C67" i="2" s="1"/>
  <c r="B66" i="1"/>
  <c r="H66" i="2" s="1"/>
  <c r="B65" i="1"/>
  <c r="C65" i="2" s="1"/>
  <c r="B64" i="1"/>
  <c r="C64" i="2" s="1"/>
  <c r="B63" i="1"/>
  <c r="C63" i="2" s="1"/>
  <c r="B62" i="1"/>
  <c r="I62" i="2" s="1"/>
  <c r="B61" i="1"/>
  <c r="H61" i="2" s="1"/>
  <c r="B60" i="1"/>
  <c r="G60" i="2" s="1"/>
  <c r="B59" i="1"/>
  <c r="H59" i="2" s="1"/>
  <c r="B58" i="1"/>
  <c r="H58" i="2" s="1"/>
  <c r="B57" i="1"/>
  <c r="G57" i="2" s="1"/>
  <c r="B56" i="1"/>
  <c r="G56" i="2" s="1"/>
  <c r="B55" i="1"/>
  <c r="G55" i="2" s="1"/>
  <c r="B54" i="1"/>
  <c r="F54" i="2" s="1"/>
  <c r="B53" i="1"/>
  <c r="I53" i="2" s="1"/>
  <c r="B52" i="1"/>
  <c r="F52" i="2" s="1"/>
  <c r="B51" i="1"/>
  <c r="B51" i="2" s="1"/>
  <c r="B50" i="1"/>
  <c r="H50" i="2" s="1"/>
  <c r="B49" i="1"/>
  <c r="C49" i="2" s="1"/>
  <c r="B48" i="1"/>
  <c r="C48" i="2" s="1"/>
  <c r="B47" i="1"/>
  <c r="C47" i="2" s="1"/>
  <c r="B46" i="1"/>
  <c r="C46" i="2" s="1"/>
  <c r="B45" i="1"/>
  <c r="H45" i="2" s="1"/>
  <c r="B44" i="1"/>
  <c r="F44" i="2" s="1"/>
  <c r="B43" i="1"/>
  <c r="B43" i="2" s="1"/>
  <c r="B42" i="1"/>
  <c r="D42" i="2" s="1"/>
  <c r="B41" i="1"/>
  <c r="D41" i="2" s="1"/>
  <c r="B40" i="1"/>
  <c r="D40" i="2" s="1"/>
  <c r="B39" i="1"/>
  <c r="D39" i="2" s="1"/>
  <c r="B38" i="1"/>
  <c r="D38" i="2" s="1"/>
  <c r="B37" i="1"/>
  <c r="I37" i="2" s="1"/>
  <c r="B36" i="1"/>
  <c r="C36" i="2" s="1"/>
  <c r="B35" i="1"/>
  <c r="H35" i="2" s="1"/>
  <c r="B34" i="1"/>
  <c r="D34" i="2" s="1"/>
  <c r="B33" i="1"/>
  <c r="D33" i="2" s="1"/>
  <c r="B32" i="1"/>
  <c r="D32" i="2" s="1"/>
  <c r="B31" i="1"/>
  <c r="D31" i="2" s="1"/>
  <c r="B30" i="1"/>
  <c r="D30" i="2" s="1"/>
  <c r="B29" i="1"/>
  <c r="H29" i="2" s="1"/>
  <c r="B28" i="1"/>
  <c r="H28" i="2" s="1"/>
  <c r="B27" i="1"/>
  <c r="G27" i="2" s="1"/>
  <c r="B26" i="1"/>
  <c r="F26" i="2" s="1"/>
  <c r="B25" i="1"/>
  <c r="F25" i="2" s="1"/>
  <c r="B24" i="1"/>
  <c r="F24" i="2" s="1"/>
  <c r="B23" i="1"/>
  <c r="F23" i="2" s="1"/>
  <c r="B22" i="1"/>
  <c r="F22" i="2" s="1"/>
  <c r="B20" i="1"/>
  <c r="F20" i="2" s="1"/>
  <c r="B19" i="1"/>
  <c r="G19" i="2" s="1"/>
  <c r="B18" i="1"/>
  <c r="H18" i="2" s="1"/>
  <c r="B17" i="1"/>
  <c r="F17" i="2" s="1"/>
  <c r="B16" i="1"/>
  <c r="J16" i="2" s="1"/>
  <c r="B15" i="1"/>
  <c r="B14" i="1"/>
  <c r="F14" i="2" s="1"/>
  <c r="B13" i="1"/>
  <c r="I13" i="2" s="1"/>
  <c r="B12" i="1"/>
  <c r="I12" i="2" s="1"/>
  <c r="B11" i="1"/>
  <c r="J11" i="2" s="1"/>
  <c r="B7" i="1"/>
  <c r="E7" i="2" s="1"/>
  <c r="B6" i="1"/>
  <c r="E6" i="2" s="1"/>
  <c r="B5" i="1"/>
  <c r="E5" i="2" s="1"/>
  <c r="J88" i="2"/>
  <c r="F88" i="2"/>
  <c r="E88" i="2"/>
  <c r="J87" i="2"/>
  <c r="F87" i="2"/>
  <c r="E87" i="2"/>
  <c r="D87" i="2"/>
  <c r="I80" i="2"/>
  <c r="I79" i="2"/>
  <c r="F79" i="2"/>
  <c r="E79" i="2"/>
  <c r="J72" i="2"/>
  <c r="H72" i="2"/>
  <c r="H71" i="2"/>
  <c r="D71" i="2"/>
  <c r="C71" i="2"/>
  <c r="H64" i="2"/>
  <c r="E64" i="2"/>
  <c r="I63" i="2"/>
  <c r="G63" i="2"/>
  <c r="E63" i="2"/>
  <c r="D62" i="2"/>
  <c r="E56" i="2"/>
  <c r="J55" i="2"/>
  <c r="I55" i="2"/>
  <c r="H55" i="2"/>
  <c r="C55" i="2"/>
  <c r="I48" i="2"/>
  <c r="I47" i="2"/>
  <c r="E47" i="2"/>
  <c r="I40" i="2"/>
  <c r="E40" i="2"/>
  <c r="H39" i="2"/>
  <c r="F39" i="2"/>
  <c r="J32" i="2"/>
  <c r="H32" i="2"/>
  <c r="F32" i="2"/>
  <c r="I31" i="2"/>
  <c r="G31" i="2"/>
  <c r="C29" i="2"/>
  <c r="I24" i="2"/>
  <c r="C24" i="2"/>
  <c r="J23" i="2"/>
  <c r="I23" i="2"/>
  <c r="D23" i="2"/>
  <c r="I20" i="2"/>
  <c r="H20" i="2"/>
  <c r="G20" i="2"/>
  <c r="J15" i="2"/>
  <c r="I15" i="2"/>
  <c r="H15" i="2"/>
  <c r="G15" i="2"/>
  <c r="F15" i="2"/>
  <c r="E15" i="2"/>
  <c r="D15" i="2"/>
  <c r="C15" i="2"/>
  <c r="H14" i="2"/>
  <c r="G14" i="2"/>
  <c r="C14" i="2"/>
  <c r="J12" i="2"/>
  <c r="G12" i="2"/>
  <c r="D12" i="2"/>
  <c r="C12" i="2"/>
  <c r="J9" i="2"/>
  <c r="I9" i="2"/>
  <c r="H9" i="2"/>
  <c r="G9" i="2"/>
  <c r="F9" i="2"/>
  <c r="E9" i="2"/>
  <c r="D9" i="2"/>
  <c r="C9" i="2"/>
  <c r="J8" i="2"/>
  <c r="I8" i="2"/>
  <c r="H8" i="2"/>
  <c r="G8" i="2"/>
  <c r="F8" i="2"/>
  <c r="E8" i="2"/>
  <c r="D8" i="2"/>
  <c r="C8" i="2"/>
  <c r="I7" i="2"/>
  <c r="H7" i="2"/>
  <c r="G7" i="2"/>
  <c r="F7" i="2"/>
  <c r="D7" i="2"/>
  <c r="H6" i="2"/>
  <c r="G6" i="2"/>
  <c r="F6" i="2"/>
  <c r="H5" i="2"/>
  <c r="G5" i="2"/>
  <c r="F5" i="2"/>
  <c r="B88" i="2"/>
  <c r="B87" i="2"/>
  <c r="B72" i="2"/>
  <c r="B71" i="2"/>
  <c r="B64" i="2"/>
  <c r="B63" i="2"/>
  <c r="B48" i="2"/>
  <c r="B31" i="2"/>
  <c r="B23" i="2"/>
  <c r="B20" i="2"/>
  <c r="B15" i="2"/>
  <c r="B14" i="2"/>
  <c r="B12" i="2"/>
  <c r="B9" i="2"/>
  <c r="B8" i="2"/>
  <c r="A2" i="2"/>
  <c r="A2" i="1"/>
  <c r="A1" i="2"/>
  <c r="A1" i="1"/>
  <c r="C45" i="2" l="1"/>
  <c r="H85" i="2"/>
  <c r="H53" i="2"/>
  <c r="E39" i="2"/>
  <c r="F47" i="2"/>
  <c r="G79" i="2"/>
  <c r="C23" i="2"/>
  <c r="H31" i="2"/>
  <c r="I39" i="2"/>
  <c r="F63" i="2"/>
  <c r="I71" i="2"/>
  <c r="E32" i="2"/>
  <c r="F48" i="2"/>
  <c r="C56" i="2"/>
  <c r="D64" i="2"/>
  <c r="E72" i="2"/>
  <c r="D80" i="2"/>
  <c r="I88" i="2"/>
  <c r="G24" i="2"/>
  <c r="G32" i="2"/>
  <c r="G40" i="2"/>
  <c r="D49" i="2"/>
  <c r="E57" i="2"/>
  <c r="F64" i="2"/>
  <c r="I72" i="2"/>
  <c r="J31" i="2"/>
  <c r="G39" i="2"/>
  <c r="D47" i="2"/>
  <c r="H63" i="2"/>
  <c r="E71" i="2"/>
  <c r="D79" i="2"/>
  <c r="C87" i="2"/>
  <c r="E31" i="2"/>
  <c r="G47" i="2"/>
  <c r="J71" i="2"/>
  <c r="B39" i="2"/>
  <c r="G23" i="2"/>
  <c r="J39" i="2"/>
  <c r="D55" i="2"/>
  <c r="B47" i="2"/>
  <c r="H23" i="2"/>
  <c r="F31" i="2"/>
  <c r="H47" i="2"/>
  <c r="E55" i="2"/>
  <c r="D63" i="2"/>
  <c r="H79" i="2"/>
  <c r="I87" i="2"/>
  <c r="F41" i="2"/>
  <c r="B49" i="2"/>
  <c r="B82" i="2"/>
  <c r="H41" i="2"/>
  <c r="J73" i="2"/>
  <c r="I89" i="2"/>
  <c r="B24" i="2"/>
  <c r="B56" i="2"/>
  <c r="H24" i="2"/>
  <c r="G33" i="2"/>
  <c r="I42" i="2"/>
  <c r="D48" i="2"/>
  <c r="I54" i="2"/>
  <c r="D56" i="2"/>
  <c r="G64" i="2"/>
  <c r="C74" i="2"/>
  <c r="G80" i="2"/>
  <c r="J89" i="2"/>
  <c r="E49" i="2"/>
  <c r="H57" i="2"/>
  <c r="B73" i="2"/>
  <c r="I50" i="2"/>
  <c r="H33" i="2"/>
  <c r="D90" i="2"/>
  <c r="B32" i="2"/>
  <c r="B89" i="2"/>
  <c r="J24" i="2"/>
  <c r="J34" i="2"/>
  <c r="F40" i="2"/>
  <c r="H48" i="2"/>
  <c r="I56" i="2"/>
  <c r="G65" i="2"/>
  <c r="C72" i="2"/>
  <c r="D81" i="2"/>
  <c r="D88" i="2"/>
  <c r="G41" i="2"/>
  <c r="B57" i="2"/>
  <c r="B33" i="2"/>
  <c r="J25" i="2"/>
  <c r="D57" i="2"/>
  <c r="H65" i="2"/>
  <c r="E81" i="2"/>
  <c r="B50" i="2"/>
  <c r="B74" i="2"/>
  <c r="G30" i="2"/>
  <c r="G38" i="2"/>
  <c r="B34" i="2"/>
  <c r="G86" i="2"/>
  <c r="B38" i="2"/>
  <c r="C26" i="2"/>
  <c r="I34" i="2"/>
  <c r="H42" i="2"/>
  <c r="D67" i="2"/>
  <c r="I33" i="2"/>
  <c r="J42" i="2"/>
  <c r="J33" i="2"/>
  <c r="I41" i="2"/>
  <c r="F49" i="2"/>
  <c r="I57" i="2"/>
  <c r="D66" i="2"/>
  <c r="C73" i="2"/>
  <c r="I74" i="2"/>
  <c r="G81" i="2"/>
  <c r="I90" i="2"/>
  <c r="B25" i="2"/>
  <c r="B41" i="2"/>
  <c r="B58" i="2"/>
  <c r="B81" i="2"/>
  <c r="D25" i="2"/>
  <c r="H26" i="2"/>
  <c r="I32" i="2"/>
  <c r="E34" i="2"/>
  <c r="H40" i="2"/>
  <c r="J41" i="2"/>
  <c r="F46" i="2"/>
  <c r="E48" i="2"/>
  <c r="G49" i="2"/>
  <c r="H56" i="2"/>
  <c r="J57" i="2"/>
  <c r="I64" i="2"/>
  <c r="I66" i="2"/>
  <c r="D73" i="2"/>
  <c r="J78" i="2"/>
  <c r="E80" i="2"/>
  <c r="H81" i="2"/>
  <c r="C89" i="2"/>
  <c r="G26" i="2"/>
  <c r="B42" i="2"/>
  <c r="I26" i="2"/>
  <c r="F34" i="2"/>
  <c r="E42" i="2"/>
  <c r="C58" i="2"/>
  <c r="I81" i="2"/>
  <c r="H49" i="2"/>
  <c r="D65" i="2"/>
  <c r="E73" i="2"/>
  <c r="D89" i="2"/>
  <c r="I22" i="2"/>
  <c r="D24" i="2"/>
  <c r="H25" i="2"/>
  <c r="J26" i="2"/>
  <c r="E33" i="2"/>
  <c r="G34" i="2"/>
  <c r="J40" i="2"/>
  <c r="F42" i="2"/>
  <c r="G48" i="2"/>
  <c r="I49" i="2"/>
  <c r="J56" i="2"/>
  <c r="D58" i="2"/>
  <c r="E65" i="2"/>
  <c r="G70" i="2"/>
  <c r="D72" i="2"/>
  <c r="H73" i="2"/>
  <c r="H80" i="2"/>
  <c r="D82" i="2"/>
  <c r="E89" i="2"/>
  <c r="H82" i="2"/>
  <c r="C25" i="2"/>
  <c r="B26" i="2"/>
  <c r="G25" i="2"/>
  <c r="B65" i="2"/>
  <c r="I25" i="2"/>
  <c r="I27" i="2"/>
  <c r="F33" i="2"/>
  <c r="H34" i="2"/>
  <c r="E41" i="2"/>
  <c r="G42" i="2"/>
  <c r="D50" i="2"/>
  <c r="C57" i="2"/>
  <c r="I58" i="2"/>
  <c r="F65" i="2"/>
  <c r="I73" i="2"/>
  <c r="I82" i="2"/>
  <c r="F89" i="2"/>
  <c r="H74" i="2"/>
  <c r="D26" i="2"/>
  <c r="I65" i="2"/>
  <c r="F81" i="2"/>
  <c r="B78" i="2"/>
  <c r="G22" i="2"/>
  <c r="E30" i="2"/>
  <c r="E38" i="2"/>
  <c r="D46" i="2"/>
  <c r="G54" i="2"/>
  <c r="J62" i="2"/>
  <c r="E70" i="2"/>
  <c r="H78" i="2"/>
  <c r="E86" i="2"/>
  <c r="B22" i="2"/>
  <c r="H22" i="2"/>
  <c r="F30" i="2"/>
  <c r="F38" i="2"/>
  <c r="E46" i="2"/>
  <c r="H54" i="2"/>
  <c r="C62" i="2"/>
  <c r="F70" i="2"/>
  <c r="I78" i="2"/>
  <c r="F86" i="2"/>
  <c r="B54" i="2"/>
  <c r="B70" i="2"/>
  <c r="B86" i="2"/>
  <c r="J22" i="2"/>
  <c r="H30" i="2"/>
  <c r="H38" i="2"/>
  <c r="G46" i="2"/>
  <c r="J54" i="2"/>
  <c r="E62" i="2"/>
  <c r="H70" i="2"/>
  <c r="C78" i="2"/>
  <c r="H86" i="2"/>
  <c r="C22" i="2"/>
  <c r="I30" i="2"/>
  <c r="I38" i="2"/>
  <c r="H46" i="2"/>
  <c r="C54" i="2"/>
  <c r="F62" i="2"/>
  <c r="I70" i="2"/>
  <c r="D78" i="2"/>
  <c r="I86" i="2"/>
  <c r="B30" i="2"/>
  <c r="D22" i="2"/>
  <c r="J30" i="2"/>
  <c r="J38" i="2"/>
  <c r="I46" i="2"/>
  <c r="D54" i="2"/>
  <c r="G62" i="2"/>
  <c r="J70" i="2"/>
  <c r="E78" i="2"/>
  <c r="J86" i="2"/>
  <c r="B46" i="2"/>
  <c r="E22" i="2"/>
  <c r="C30" i="2"/>
  <c r="C38" i="2"/>
  <c r="J46" i="2"/>
  <c r="E54" i="2"/>
  <c r="H62" i="2"/>
  <c r="C70" i="2"/>
  <c r="F78" i="2"/>
  <c r="C86" i="2"/>
  <c r="B62" i="2"/>
  <c r="B27" i="2"/>
  <c r="B40" i="2"/>
  <c r="B79" i="2"/>
  <c r="B90" i="2"/>
  <c r="E23" i="2"/>
  <c r="E24" i="2"/>
  <c r="E25" i="2"/>
  <c r="E26" i="2"/>
  <c r="C31" i="2"/>
  <c r="C32" i="2"/>
  <c r="C33" i="2"/>
  <c r="C34" i="2"/>
  <c r="C39" i="2"/>
  <c r="C40" i="2"/>
  <c r="C41" i="2"/>
  <c r="C42" i="2"/>
  <c r="J47" i="2"/>
  <c r="J48" i="2"/>
  <c r="J49" i="2"/>
  <c r="F55" i="2"/>
  <c r="F56" i="2"/>
  <c r="F57" i="2"/>
  <c r="C59" i="2"/>
  <c r="J63" i="2"/>
  <c r="J64" i="2"/>
  <c r="J65" i="2"/>
  <c r="F71" i="2"/>
  <c r="F72" i="2"/>
  <c r="F73" i="2"/>
  <c r="I75" i="2"/>
  <c r="J79" i="2"/>
  <c r="J80" i="2"/>
  <c r="J81" i="2"/>
  <c r="G87" i="2"/>
  <c r="G88" i="2"/>
  <c r="G89" i="2"/>
  <c r="H90" i="2"/>
  <c r="B55" i="2"/>
  <c r="B66" i="2"/>
  <c r="B80" i="2"/>
  <c r="C50" i="2"/>
  <c r="C66" i="2"/>
  <c r="C80" i="2"/>
  <c r="H88" i="2"/>
  <c r="J28" i="2"/>
  <c r="H44" i="2"/>
  <c r="I29" i="2"/>
  <c r="I45" i="2"/>
  <c r="E84" i="2"/>
  <c r="B52" i="2"/>
  <c r="B84" i="2"/>
  <c r="D36" i="2"/>
  <c r="C76" i="2"/>
  <c r="H77" i="2"/>
  <c r="E36" i="2"/>
  <c r="I68" i="2"/>
  <c r="J76" i="2"/>
  <c r="H37" i="2"/>
  <c r="B44" i="2"/>
  <c r="B76" i="2"/>
  <c r="C37" i="2"/>
  <c r="H60" i="2"/>
  <c r="J68" i="2"/>
  <c r="H69" i="2"/>
  <c r="B60" i="2"/>
  <c r="D84" i="2"/>
  <c r="G52" i="2"/>
  <c r="I60" i="2"/>
  <c r="B28" i="2"/>
  <c r="B36" i="2"/>
  <c r="B68" i="2"/>
  <c r="I28" i="2"/>
  <c r="G44" i="2"/>
  <c r="H52" i="2"/>
  <c r="I61" i="2"/>
  <c r="B17" i="2"/>
  <c r="I14" i="2"/>
  <c r="J14" i="2"/>
  <c r="D14" i="2"/>
  <c r="E14" i="2"/>
  <c r="E16" i="2"/>
  <c r="G17" i="2"/>
  <c r="H17" i="2"/>
  <c r="I17" i="2"/>
  <c r="F16" i="2"/>
  <c r="H16" i="2"/>
  <c r="B16" i="2"/>
  <c r="C16" i="2"/>
  <c r="D16" i="2"/>
  <c r="G16" i="2"/>
  <c r="I16" i="2"/>
  <c r="C13" i="2"/>
  <c r="D13" i="2"/>
  <c r="H13" i="2"/>
  <c r="H19" i="2"/>
  <c r="I18" i="2"/>
  <c r="B18" i="2"/>
  <c r="C11" i="2"/>
  <c r="J17" i="2"/>
  <c r="J18" i="2"/>
  <c r="C17" i="2"/>
  <c r="C18" i="2"/>
  <c r="D17" i="2"/>
  <c r="D18" i="2"/>
  <c r="E17" i="2"/>
  <c r="E18" i="2"/>
  <c r="F18" i="2"/>
  <c r="G18" i="2"/>
  <c r="B5" i="2"/>
  <c r="B6" i="2"/>
  <c r="J5" i="2"/>
  <c r="J6" i="2"/>
  <c r="J7" i="2"/>
  <c r="I5" i="2"/>
  <c r="B7" i="2"/>
  <c r="C5" i="2"/>
  <c r="C6" i="2"/>
  <c r="C7" i="2"/>
  <c r="I6" i="2"/>
  <c r="D5" i="2"/>
  <c r="D6" i="2"/>
  <c r="D11" i="2"/>
  <c r="C51" i="2"/>
  <c r="I67" i="2"/>
  <c r="H75" i="2"/>
  <c r="H27" i="2"/>
  <c r="B19" i="2"/>
  <c r="I19" i="2"/>
  <c r="J27" i="2"/>
  <c r="B11" i="2"/>
  <c r="B75" i="2"/>
  <c r="E11" i="2"/>
  <c r="E12" i="2"/>
  <c r="J19" i="2"/>
  <c r="J20" i="2"/>
  <c r="C28" i="2"/>
  <c r="F36" i="2"/>
  <c r="D43" i="2"/>
  <c r="I44" i="2"/>
  <c r="D51" i="2"/>
  <c r="I52" i="2"/>
  <c r="I59" i="2"/>
  <c r="J60" i="2"/>
  <c r="C68" i="2"/>
  <c r="D76" i="2"/>
  <c r="F84" i="2"/>
  <c r="H51" i="2"/>
  <c r="D59" i="2"/>
  <c r="B67" i="2"/>
  <c r="F11" i="2"/>
  <c r="F12" i="2"/>
  <c r="C19" i="2"/>
  <c r="C20" i="2"/>
  <c r="C27" i="2"/>
  <c r="D28" i="2"/>
  <c r="G36" i="2"/>
  <c r="I43" i="2"/>
  <c r="J44" i="2"/>
  <c r="I51" i="2"/>
  <c r="J52" i="2"/>
  <c r="C60" i="2"/>
  <c r="D68" i="2"/>
  <c r="E76" i="2"/>
  <c r="G84" i="2"/>
  <c r="B59" i="2"/>
  <c r="G11" i="2"/>
  <c r="D19" i="2"/>
  <c r="D20" i="2"/>
  <c r="D27" i="2"/>
  <c r="E28" i="2"/>
  <c r="C35" i="2"/>
  <c r="H36" i="2"/>
  <c r="C44" i="2"/>
  <c r="C52" i="2"/>
  <c r="D60" i="2"/>
  <c r="E68" i="2"/>
  <c r="F76" i="2"/>
  <c r="H84" i="2"/>
  <c r="H67" i="2"/>
  <c r="C43" i="2"/>
  <c r="H11" i="2"/>
  <c r="H12" i="2"/>
  <c r="E19" i="2"/>
  <c r="E20" i="2"/>
  <c r="E27" i="2"/>
  <c r="F28" i="2"/>
  <c r="D35" i="2"/>
  <c r="I36" i="2"/>
  <c r="D44" i="2"/>
  <c r="D52" i="2"/>
  <c r="E60" i="2"/>
  <c r="F68" i="2"/>
  <c r="G76" i="2"/>
  <c r="C83" i="2"/>
  <c r="I84" i="2"/>
  <c r="H43" i="2"/>
  <c r="I11" i="2"/>
  <c r="F19" i="2"/>
  <c r="F27" i="2"/>
  <c r="G28" i="2"/>
  <c r="I35" i="2"/>
  <c r="J36" i="2"/>
  <c r="E44" i="2"/>
  <c r="E52" i="2"/>
  <c r="F60" i="2"/>
  <c r="G68" i="2"/>
  <c r="C75" i="2"/>
  <c r="H76" i="2"/>
  <c r="I83" i="2"/>
  <c r="J84" i="2"/>
  <c r="H83" i="2"/>
  <c r="B35" i="2"/>
  <c r="J13" i="2"/>
  <c r="J29" i="2"/>
  <c r="J35" i="2"/>
  <c r="J37" i="2"/>
  <c r="J43" i="2"/>
  <c r="J45" i="2"/>
  <c r="J50" i="2"/>
  <c r="J51" i="2"/>
  <c r="J53" i="2"/>
  <c r="J58" i="2"/>
  <c r="J59" i="2"/>
  <c r="J61" i="2"/>
  <c r="J66" i="2"/>
  <c r="J67" i="2"/>
  <c r="J69" i="2"/>
  <c r="J74" i="2"/>
  <c r="J75" i="2"/>
  <c r="J77" i="2"/>
  <c r="J82" i="2"/>
  <c r="J83" i="2"/>
  <c r="J85" i="2"/>
  <c r="J90" i="2"/>
  <c r="C53" i="2"/>
  <c r="C61" i="2"/>
  <c r="C69" i="2"/>
  <c r="C77" i="2"/>
  <c r="C85" i="2"/>
  <c r="D45" i="2"/>
  <c r="D53" i="2"/>
  <c r="D61" i="2"/>
  <c r="D69" i="2"/>
  <c r="D77" i="2"/>
  <c r="D83" i="2"/>
  <c r="D85" i="2"/>
  <c r="D29" i="2"/>
  <c r="B29" i="2"/>
  <c r="B37" i="2"/>
  <c r="B45" i="2"/>
  <c r="B53" i="2"/>
  <c r="B61" i="2"/>
  <c r="B69" i="2"/>
  <c r="B77" i="2"/>
  <c r="B85" i="2"/>
  <c r="E13" i="2"/>
  <c r="E29" i="2"/>
  <c r="E35" i="2"/>
  <c r="E37" i="2"/>
  <c r="E43" i="2"/>
  <c r="E45" i="2"/>
  <c r="E50" i="2"/>
  <c r="E51" i="2"/>
  <c r="E53" i="2"/>
  <c r="E58" i="2"/>
  <c r="E59" i="2"/>
  <c r="E61" i="2"/>
  <c r="E66" i="2"/>
  <c r="E67" i="2"/>
  <c r="E69" i="2"/>
  <c r="E74" i="2"/>
  <c r="E75" i="2"/>
  <c r="E77" i="2"/>
  <c r="E82" i="2"/>
  <c r="E83" i="2"/>
  <c r="E85" i="2"/>
  <c r="E90" i="2"/>
  <c r="B13" i="2"/>
  <c r="F13" i="2"/>
  <c r="F29" i="2"/>
  <c r="F35" i="2"/>
  <c r="F37" i="2"/>
  <c r="F43" i="2"/>
  <c r="F45" i="2"/>
  <c r="F50" i="2"/>
  <c r="F51" i="2"/>
  <c r="F53" i="2"/>
  <c r="F58" i="2"/>
  <c r="F59" i="2"/>
  <c r="F61" i="2"/>
  <c r="F66" i="2"/>
  <c r="F67" i="2"/>
  <c r="F69" i="2"/>
  <c r="F74" i="2"/>
  <c r="F75" i="2"/>
  <c r="F77" i="2"/>
  <c r="F82" i="2"/>
  <c r="F83" i="2"/>
  <c r="F85" i="2"/>
  <c r="F90" i="2"/>
  <c r="G13" i="2"/>
  <c r="G29" i="2"/>
  <c r="G35" i="2"/>
  <c r="G37" i="2"/>
  <c r="G43" i="2"/>
  <c r="G45" i="2"/>
  <c r="G50" i="2"/>
  <c r="G51" i="2"/>
  <c r="G53" i="2"/>
  <c r="G58" i="2"/>
  <c r="G59" i="2"/>
  <c r="G61" i="2"/>
  <c r="G66" i="2"/>
  <c r="G67" i="2"/>
  <c r="G69" i="2"/>
  <c r="G74" i="2"/>
  <c r="G75" i="2"/>
  <c r="G77" i="2"/>
  <c r="G82" i="2"/>
  <c r="G83" i="2"/>
  <c r="G85" i="2"/>
  <c r="G90" i="2"/>
  <c r="D37" i="2"/>
</calcChain>
</file>

<file path=xl/sharedStrings.xml><?xml version="1.0" encoding="utf-8"?>
<sst xmlns="http://schemas.openxmlformats.org/spreadsheetml/2006/main" count="376" uniqueCount="271">
  <si>
    <t xml:space="preserve"> Terraced (including end-terrace)</t>
  </si>
  <si>
    <t>England &amp; Wales</t>
  </si>
  <si>
    <t>England</t>
  </si>
  <si>
    <t>West Midlands Region</t>
  </si>
  <si>
    <t>West Midlands County</t>
  </si>
  <si>
    <t>Birmingham</t>
  </si>
  <si>
    <t>Edgbaston</t>
  </si>
  <si>
    <t>Erdington</t>
  </si>
  <si>
    <t>Hall Green</t>
  </si>
  <si>
    <t>Hodge Hill</t>
  </si>
  <si>
    <t>Ladywood</t>
  </si>
  <si>
    <t>Northfield</t>
  </si>
  <si>
    <t>Perry Barr</t>
  </si>
  <si>
    <t>Selly Oak</t>
  </si>
  <si>
    <t>Sutton Coldfield</t>
  </si>
  <si>
    <t>Yardley</t>
  </si>
  <si>
    <t>Aston</t>
  </si>
  <si>
    <t>Bartley Green</t>
  </si>
  <si>
    <t>Billesley</t>
  </si>
  <si>
    <t>Harborne</t>
  </si>
  <si>
    <t>Kingstanding</t>
  </si>
  <si>
    <t>Nechells</t>
  </si>
  <si>
    <t>Oscott</t>
  </si>
  <si>
    <t>Quinton</t>
  </si>
  <si>
    <t>Shard End</t>
  </si>
  <si>
    <t>Sheldon</t>
  </si>
  <si>
    <t>Stockland Green</t>
  </si>
  <si>
    <t>Sutton Four Oaks</t>
  </si>
  <si>
    <t>Sutton Vesey</t>
  </si>
  <si>
    <t>Acocks Green</t>
  </si>
  <si>
    <t>Handsworth Wood</t>
  </si>
  <si>
    <t>South Yardley</t>
  </si>
  <si>
    <t>Sutton Trinity</t>
  </si>
  <si>
    <t>ZONEID</t>
  </si>
  <si>
    <t>KS0160001</t>
  </si>
  <si>
    <t>KS0160002</t>
  </si>
  <si>
    <t>KS0160003</t>
  </si>
  <si>
    <t>KS0160004</t>
  </si>
  <si>
    <t>KS0160005</t>
  </si>
  <si>
    <t>KS0160006</t>
  </si>
  <si>
    <t>KS0160007</t>
  </si>
  <si>
    <t>KS0160008</t>
  </si>
  <si>
    <t>KS0160009</t>
  </si>
  <si>
    <t>KS0160010</t>
  </si>
  <si>
    <t xml:space="preserve">00CNGS      </t>
  </si>
  <si>
    <t xml:space="preserve">00CNGT      </t>
  </si>
  <si>
    <t xml:space="preserve">00CNGU      </t>
  </si>
  <si>
    <t xml:space="preserve">00CNGW      </t>
  </si>
  <si>
    <t xml:space="preserve">00CNGX      </t>
  </si>
  <si>
    <t xml:space="preserve">00CNGY      </t>
  </si>
  <si>
    <t xml:space="preserve">00CNGZ      </t>
  </si>
  <si>
    <t xml:space="preserve">00CNHA      </t>
  </si>
  <si>
    <t xml:space="preserve">00CNHB      </t>
  </si>
  <si>
    <t xml:space="preserve">00CNHC      </t>
  </si>
  <si>
    <t xml:space="preserve">00CNHD      </t>
  </si>
  <si>
    <t xml:space="preserve">00CNHE      </t>
  </si>
  <si>
    <t xml:space="preserve">00CNHF      </t>
  </si>
  <si>
    <t xml:space="preserve">00CNHG      </t>
  </si>
  <si>
    <t xml:space="preserve">00CNHH      </t>
  </si>
  <si>
    <t xml:space="preserve">00CNHJ      </t>
  </si>
  <si>
    <t xml:space="preserve">00CNHK      </t>
  </si>
  <si>
    <t xml:space="preserve">00CNHL      </t>
  </si>
  <si>
    <t xml:space="preserve">00CNHM      </t>
  </si>
  <si>
    <t xml:space="preserve">00CNHN      </t>
  </si>
  <si>
    <t xml:space="preserve">00CNHP      </t>
  </si>
  <si>
    <t xml:space="preserve">00CNHQ      </t>
  </si>
  <si>
    <t xml:space="preserve">00CNHR      </t>
  </si>
  <si>
    <t xml:space="preserve">00CNHS      </t>
  </si>
  <si>
    <t xml:space="preserve">00CNHT      </t>
  </si>
  <si>
    <t xml:space="preserve">00CNHU      </t>
  </si>
  <si>
    <t xml:space="preserve">00CNHW      </t>
  </si>
  <si>
    <t xml:space="preserve">00CNHX      </t>
  </si>
  <si>
    <t xml:space="preserve">00CNHY      </t>
  </si>
  <si>
    <t xml:space="preserve">00CNHZ      </t>
  </si>
  <si>
    <t xml:space="preserve">00CNJA      </t>
  </si>
  <si>
    <t xml:space="preserve">00CNJB      </t>
  </si>
  <si>
    <t xml:space="preserve">00CNJC      </t>
  </si>
  <si>
    <t xml:space="preserve">00CNJD      </t>
  </si>
  <si>
    <t xml:space="preserve">00CNJE      </t>
  </si>
  <si>
    <t xml:space="preserve">00CNJF      </t>
  </si>
  <si>
    <t xml:space="preserve">00CNJG      </t>
  </si>
  <si>
    <t xml:space="preserve">00CNJH      </t>
  </si>
  <si>
    <t xml:space="preserve">00CNJJ      </t>
  </si>
  <si>
    <t xml:space="preserve">00CNJK      </t>
  </si>
  <si>
    <t>Bordesley Green</t>
  </si>
  <si>
    <t xml:space="preserve"> Purpose-built block of flats or tenement</t>
  </si>
  <si>
    <t xml:space="preserve"> Part of a converted or shared house (including bed-sits)</t>
  </si>
  <si>
    <t xml:space="preserve"> Detached</t>
  </si>
  <si>
    <t xml:space="preserve"> Semi-detached</t>
  </si>
  <si>
    <t>Accommodation type</t>
  </si>
  <si>
    <t>The type of accommodation used or available for use by an individual household. Examples include the whole of a terraced house, or a flat in a purpose-built block of flats.</t>
  </si>
  <si>
    <t>Household</t>
  </si>
  <si>
    <t>A household is defined as one person living alone, or a group of people (not necessarily related) living at the same address who share cooking facilities and share a living room or sitting room or dining area
A household must contain at least one person whose place of usual residence is at the address. A group of short-term residents living together is not classified as a household, and neither is a group of people at an address where only visitors are staying.</t>
  </si>
  <si>
    <t xml:space="preserve">Although the population base for enumeration included non-UK short-term residents, these are not included in the main outputs from the </t>
  </si>
  <si>
    <t xml:space="preserve">stay in the UK for a period of 12 months or more, or had a permanent UK address and was outside the UK and intended to be outside </t>
  </si>
  <si>
    <t>the UK for less than 12 months.</t>
  </si>
  <si>
    <t>Terms and Conditions</t>
  </si>
  <si>
    <t>1. All material on the Office for National Statistics (ONS) website is subject to Crown Copyright protection unless otherwise indicated.</t>
  </si>
  <si>
    <t xml:space="preserve">2. These statistics may be used, excluding logos, under the terms of the Open Government Licence. </t>
  </si>
  <si>
    <t>0121 303 4208</t>
  </si>
  <si>
    <t>brenda.henry@birmingham.gov.uk</t>
  </si>
  <si>
    <t>Allens Cross</t>
  </si>
  <si>
    <t>Alum Rock</t>
  </si>
  <si>
    <t>Balsall Heath West</t>
  </si>
  <si>
    <t>Birchfield</t>
  </si>
  <si>
    <t>Bordesley &amp; Highgate</t>
  </si>
  <si>
    <t>Bournbrook &amp; Selly Park</t>
  </si>
  <si>
    <t>Bournville &amp; Cotteridge</t>
  </si>
  <si>
    <t>Brandwood &amp; King's Heath</t>
  </si>
  <si>
    <t>Bromford &amp; Hodge Hill</t>
  </si>
  <si>
    <t>Castle Vale</t>
  </si>
  <si>
    <t>Druids Heath &amp; Monyhull</t>
  </si>
  <si>
    <t>Frankley Great Park</t>
  </si>
  <si>
    <t>Garretts Green</t>
  </si>
  <si>
    <t>Glebe Farm &amp; Tile Cross</t>
  </si>
  <si>
    <t>Gravelly Hill</t>
  </si>
  <si>
    <t>Hall Green North</t>
  </si>
  <si>
    <t>Hall Green South</t>
  </si>
  <si>
    <t>Handsworth</t>
  </si>
  <si>
    <t>Heartlands</t>
  </si>
  <si>
    <t>Highter's Heath</t>
  </si>
  <si>
    <t>Holyhead</t>
  </si>
  <si>
    <t>King's Norton North</t>
  </si>
  <si>
    <t>King's Norton South</t>
  </si>
  <si>
    <t>Longbridge &amp; West Heath</t>
  </si>
  <si>
    <t>Lozells</t>
  </si>
  <si>
    <t>Moseley</t>
  </si>
  <si>
    <t>Newtown</t>
  </si>
  <si>
    <t>North Edgbaston</t>
  </si>
  <si>
    <t>Perry Common</t>
  </si>
  <si>
    <t>Pype Hayes</t>
  </si>
  <si>
    <t>Rubery &amp; Rednal</t>
  </si>
  <si>
    <t>Small Heath</t>
  </si>
  <si>
    <t>Soho &amp; Jewellery Quarter</t>
  </si>
  <si>
    <t>Sparkbrook &amp; Balsall Heath East</t>
  </si>
  <si>
    <t>Sparkhill</t>
  </si>
  <si>
    <t>Stirchley</t>
  </si>
  <si>
    <t>Sutton Mere Green</t>
  </si>
  <si>
    <t>Sutton Reddicap</t>
  </si>
  <si>
    <t>Sutton Roughley</t>
  </si>
  <si>
    <t>Sutton Walmley &amp; Minworth</t>
  </si>
  <si>
    <t>Sutton Wylde Green</t>
  </si>
  <si>
    <t>Tyseley &amp; Hay Mills</t>
  </si>
  <si>
    <t>Ward End</t>
  </si>
  <si>
    <t>Weoley &amp; Selly Oak</t>
  </si>
  <si>
    <t>Yardley East</t>
  </si>
  <si>
    <t>Yardley West &amp; Stechford</t>
  </si>
  <si>
    <t>KS401EW0001:All Dwellings</t>
  </si>
  <si>
    <t>KS401EW0002:Unshared dwelling</t>
  </si>
  <si>
    <t>KS401EW0003:Shared dwelling: Two household spaces</t>
  </si>
  <si>
    <t>KS401EW0004:Shared dwelling: Three or more household spaces</t>
  </si>
  <si>
    <t>KS401EW0005:All Household Spaces</t>
  </si>
  <si>
    <t>KS401EW0006:Household spaces with at least one usual resident</t>
  </si>
  <si>
    <t>KS401EW0007:Household spaces with no usual residents</t>
  </si>
  <si>
    <t>KS401EW0008:Whole house or bungalow: Detached</t>
  </si>
  <si>
    <t>KS401EW0009:Whole house or bungalow: Semi-detached</t>
  </si>
  <si>
    <t>KS401EW0010:Whole house or bungalow: Terraced (including end-terrace)</t>
  </si>
  <si>
    <t>KS401EW0011:Flat, maisonette or apartment: Purpose-built block of flats or tenement</t>
  </si>
  <si>
    <t>KS401EW0012:Flat, maisonette or apartment: Part of a converted or shared house (including bed-sits)</t>
  </si>
  <si>
    <t>KS401EW0013:Flat, maisonette or apartment: In a commercial building</t>
  </si>
  <si>
    <t>KS401EW0014:Caravan or other mobile or temporary structure</t>
  </si>
  <si>
    <t>E05011118</t>
  </si>
  <si>
    <t>E05011119</t>
  </si>
  <si>
    <t>E05011120</t>
  </si>
  <si>
    <t>E05011121</t>
  </si>
  <si>
    <t>E05011122</t>
  </si>
  <si>
    <t>E05011123</t>
  </si>
  <si>
    <t>E05011124</t>
  </si>
  <si>
    <t>E05011125</t>
  </si>
  <si>
    <t>E05011126</t>
  </si>
  <si>
    <t>E05011127</t>
  </si>
  <si>
    <t>E05011128</t>
  </si>
  <si>
    <t>E05011129</t>
  </si>
  <si>
    <t>E05011130</t>
  </si>
  <si>
    <t>E05011131</t>
  </si>
  <si>
    <t>E05011132</t>
  </si>
  <si>
    <t>E05011133</t>
  </si>
  <si>
    <t>E05011134</t>
  </si>
  <si>
    <t>E05011135</t>
  </si>
  <si>
    <t>E05011136</t>
  </si>
  <si>
    <t>E05011137</t>
  </si>
  <si>
    <t>E05011138</t>
  </si>
  <si>
    <t>E05011139</t>
  </si>
  <si>
    <t>E05011140</t>
  </si>
  <si>
    <t>E05011141</t>
  </si>
  <si>
    <t>E05011142</t>
  </si>
  <si>
    <t>E05011143</t>
  </si>
  <si>
    <t>E05011144</t>
  </si>
  <si>
    <t>E05011145</t>
  </si>
  <si>
    <t>E05011146</t>
  </si>
  <si>
    <t>E05011147</t>
  </si>
  <si>
    <t>E05011148</t>
  </si>
  <si>
    <t>E05011149</t>
  </si>
  <si>
    <t>E05011150</t>
  </si>
  <si>
    <t>E05011151</t>
  </si>
  <si>
    <t>E05011152</t>
  </si>
  <si>
    <t>E05011153</t>
  </si>
  <si>
    <t>E05011154</t>
  </si>
  <si>
    <t>E05011155</t>
  </si>
  <si>
    <t>E05011156</t>
  </si>
  <si>
    <t>E05011157</t>
  </si>
  <si>
    <t>E05011158</t>
  </si>
  <si>
    <t>E05011159</t>
  </si>
  <si>
    <t>E05011160</t>
  </si>
  <si>
    <t>E05011161</t>
  </si>
  <si>
    <t>E05011162</t>
  </si>
  <si>
    <t>E05011163</t>
  </si>
  <si>
    <t>E05011164</t>
  </si>
  <si>
    <t>E05011165</t>
  </si>
  <si>
    <t>E05011166</t>
  </si>
  <si>
    <t>E05011167</t>
  </si>
  <si>
    <t>E05011168</t>
  </si>
  <si>
    <t>E05011169</t>
  </si>
  <si>
    <t>E05011170</t>
  </si>
  <si>
    <t>E05011171</t>
  </si>
  <si>
    <t>E05011172</t>
  </si>
  <si>
    <t>E05011173</t>
  </si>
  <si>
    <t>E05011174</t>
  </si>
  <si>
    <t>E05011175</t>
  </si>
  <si>
    <t>E05011176</t>
  </si>
  <si>
    <t>E05011177</t>
  </si>
  <si>
    <t>E05011178</t>
  </si>
  <si>
    <t>E05011179</t>
  </si>
  <si>
    <t>E05011180</t>
  </si>
  <si>
    <t>E05011181</t>
  </si>
  <si>
    <t>E05011182</t>
  </si>
  <si>
    <t>E05011183</t>
  </si>
  <si>
    <t>E05011184</t>
  </si>
  <si>
    <t>E05011185</t>
  </si>
  <si>
    <t>E05011186</t>
  </si>
  <si>
    <t>Part of another converted building, for example, former school, church or warehouse</t>
  </si>
  <si>
    <t>In a commercial building, for example, in an office building, hotel or over a shop</t>
  </si>
  <si>
    <t>A caravan or other mobile or temporary structure</t>
  </si>
  <si>
    <t>2021 Census: Key Statistics for Birmingham and it's constituent areas</t>
  </si>
  <si>
    <t>Geography</t>
  </si>
  <si>
    <t>Households</t>
  </si>
  <si>
    <t>This table is part of the the first release of 2021 census data that add detail to the population estimates from the 2021 Census that were published in July 2022.</t>
  </si>
  <si>
    <t>Notes</t>
  </si>
  <si>
    <t xml:space="preserve">The main population base for outputs from the 2021 Census is the usual resident population as at census day (21 March 2021). </t>
  </si>
  <si>
    <t xml:space="preserve">2021 Census, but are analysed separately. All outputs, unless specified, are produced using only usual residents of the UK. </t>
  </si>
  <si>
    <t xml:space="preserve">For 2021 Census purposes, a usual resident of the UK is anyone who, on census day, was in the UK and had stayed or intended to </t>
  </si>
  <si>
    <t>Totals may differ between tables for the same variable due to disclosure control measures. The lower geographies are most affected.</t>
  </si>
  <si>
    <t xml:space="preserve">Further information about the census estimates, including details about the methodology used, information about data quality and a </t>
  </si>
  <si>
    <t xml:space="preserve">range of supporting information are available on the ONS website. </t>
  </si>
  <si>
    <t>Link to ONS Census web page</t>
  </si>
  <si>
    <t>Link to ONS 2021 Census geography products web page</t>
  </si>
  <si>
    <t>Link to Open Government Licence for Public Sector Information</t>
  </si>
  <si>
    <t>Transport and Connectivity, Place, Prosperity &amp; Sustainability</t>
  </si>
  <si>
    <t>Link to Birmingham City Council Census web page</t>
  </si>
  <si>
    <t>Source: Office for National Statistics   © Crown Copyright 2023</t>
  </si>
  <si>
    <t>January 2023</t>
  </si>
  <si>
    <t>The type of building or structure used or available by an individual or household.</t>
  </si>
  <si>
    <t>This could be:</t>
  </si>
  <si>
    <t>the whole house or bungalow</t>
  </si>
  <si>
    <t>a flat, maisonette or apartment</t>
  </si>
  <si>
    <t>a temporary or mobile structure, such as a caravan</t>
  </si>
  <si>
    <t>Whole house or bungalow</t>
  </si>
  <si>
    <t>This property type is not divided into flats or other living accommodation. There are three types of whole houses or bungalows.</t>
  </si>
  <si>
    <t>Detached</t>
  </si>
  <si>
    <t>None of the living accommodation is attached to another property but can be attached to a garage.</t>
  </si>
  <si>
    <t>Semi-detached</t>
  </si>
  <si>
    <t>The living accommodation is joined to another house or bungalow by a common wall that they share.</t>
  </si>
  <si>
    <t>Terraced</t>
  </si>
  <si>
    <t>A mid-terraced house is located between two other houses and shares two common walls. An end-of-terrace house is part of a terraced development but only shares one common wall.</t>
  </si>
  <si>
    <t>Flats (apartments) and maisonettes</t>
  </si>
  <si>
    <t>An apartment is another word for a flat. A maisonette is a 2-storey flat.</t>
  </si>
  <si>
    <t>TS044 Accommodation</t>
  </si>
  <si>
    <t>Ward reults are ONS and Parliamentary constituencies results are calculated by BCC using GIS to allocate whole output areas to the WPC in which the population weighted centroid falls.</t>
  </si>
  <si>
    <t>Constituencies (BCC)</t>
  </si>
  <si>
    <t>Wards (ONS)</t>
  </si>
  <si>
    <t>Number of households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</si>
</sst>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_)"/>
    <numFmt numFmtId="166" formatCode="0.0"/>
  </numFmts>
  <fonts count="4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color indexed="9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</font>
    <font>
      <sz val="8"/>
      <color indexed="8"/>
      <name val="Calibri"/>
      <family val="2"/>
    </font>
    <font>
      <sz val="8"/>
      <color indexed="10"/>
      <name val="Calibri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0"/>
      <name val="Tahoma"/>
      <family val="2"/>
    </font>
    <font>
      <sz val="11"/>
      <color indexed="8"/>
      <name val="Arial"/>
      <family val="2"/>
    </font>
    <font>
      <b/>
      <sz val="8"/>
      <color theme="1"/>
      <name val="Arial"/>
      <family val="2"/>
    </font>
    <font>
      <b/>
      <sz val="11"/>
      <color indexed="8"/>
      <name val="Arial"/>
      <family val="2"/>
    </font>
    <font>
      <sz val="11"/>
      <color rgb="FF323132"/>
      <name val="Arial"/>
      <family val="2"/>
    </font>
    <font>
      <b/>
      <sz val="11"/>
      <color rgb="FF32313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1"/>
      <color indexed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dotted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dotted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/>
      <bottom style="dotted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dotted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dotted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dotted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5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6" applyNumberFormat="0" applyFill="0" applyAlignment="0" applyProtection="0"/>
    <xf numFmtId="0" fontId="29" fillId="22" borderId="0" applyNumberFormat="0" applyBorder="0" applyAlignment="0" applyProtection="0"/>
    <xf numFmtId="0" fontId="2" fillId="0" borderId="0"/>
    <xf numFmtId="0" fontId="8" fillId="0" borderId="0"/>
    <xf numFmtId="165" fontId="30" fillId="0" borderId="0"/>
    <xf numFmtId="0" fontId="16" fillId="23" borderId="7" applyNumberFormat="0" applyFont="0" applyAlignment="0" applyProtection="0"/>
    <xf numFmtId="0" fontId="31" fillId="20" borderId="8" applyNumberFormat="0" applyAlignment="0" applyProtection="0"/>
    <xf numFmtId="0" fontId="3" fillId="0" borderId="0">
      <alignment horizontal="left"/>
    </xf>
    <xf numFmtId="0" fontId="4" fillId="0" borderId="0">
      <alignment horizontal="left"/>
    </xf>
    <xf numFmtId="0" fontId="4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0">
      <alignment horizontal="right"/>
    </xf>
    <xf numFmtId="0" fontId="32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36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wrapText="1"/>
    </xf>
    <xf numFmtId="3" fontId="4" fillId="0" borderId="0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165" fontId="0" fillId="0" borderId="0" xfId="0" applyNumberFormat="1" applyProtection="1"/>
    <xf numFmtId="3" fontId="4" fillId="0" borderId="0" xfId="0" applyNumberFormat="1" applyFont="1" applyAlignment="1" applyProtection="1">
      <alignment wrapText="1"/>
      <protection locked="0"/>
    </xf>
    <xf numFmtId="3" fontId="3" fillId="0" borderId="0" xfId="0" applyNumberFormat="1" applyFont="1" applyAlignment="1" applyProtection="1">
      <alignment wrapText="1"/>
      <protection locked="0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10" fillId="0" borderId="0" xfId="0" applyFont="1"/>
    <xf numFmtId="0" fontId="11" fillId="0" borderId="0" xfId="0" applyFont="1"/>
    <xf numFmtId="0" fontId="10" fillId="24" borderId="0" xfId="0" applyFont="1" applyFill="1"/>
    <xf numFmtId="0" fontId="11" fillId="0" borderId="0" xfId="0" applyFont="1" applyBorder="1" applyAlignment="1">
      <alignment vertical="top"/>
    </xf>
    <xf numFmtId="0" fontId="11" fillId="0" borderId="0" xfId="46" applyFont="1" applyBorder="1" applyAlignment="1">
      <alignment horizontal="right" vertical="top" wrapText="1"/>
    </xf>
    <xf numFmtId="0" fontId="11" fillId="0" borderId="0" xfId="0" applyFont="1" applyBorder="1" applyAlignment="1">
      <alignment vertical="top" wrapText="1"/>
    </xf>
    <xf numFmtId="0" fontId="12" fillId="0" borderId="0" xfId="46" applyFont="1" applyBorder="1" applyAlignment="1">
      <alignment horizontal="right" vertical="top" wrapText="1"/>
    </xf>
    <xf numFmtId="0" fontId="11" fillId="0" borderId="0" xfId="0" applyFont="1" applyBorder="1"/>
    <xf numFmtId="0" fontId="4" fillId="0" borderId="0" xfId="0" applyFont="1" applyBorder="1" applyAlignment="1">
      <alignment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 vertical="top"/>
    </xf>
    <xf numFmtId="0" fontId="13" fillId="0" borderId="0" xfId="46" applyFont="1" applyBorder="1" applyAlignment="1">
      <alignment horizontal="right" vertical="top" wrapText="1"/>
    </xf>
    <xf numFmtId="0" fontId="10" fillId="0" borderId="0" xfId="0" applyFont="1" applyBorder="1"/>
    <xf numFmtId="0" fontId="15" fillId="24" borderId="0" xfId="40" applyFont="1" applyFill="1"/>
    <xf numFmtId="0" fontId="2" fillId="24" borderId="0" xfId="40" applyFont="1" applyFill="1"/>
    <xf numFmtId="0" fontId="2" fillId="24" borderId="0" xfId="40" applyFont="1" applyFill="1" applyBorder="1"/>
    <xf numFmtId="0" fontId="3" fillId="0" borderId="0" xfId="0" applyFont="1" applyBorder="1" applyAlignment="1">
      <alignment wrapText="1"/>
    </xf>
    <xf numFmtId="3" fontId="3" fillId="0" borderId="0" xfId="0" applyNumberFormat="1" applyFont="1" applyBorder="1" applyAlignment="1" applyProtection="1">
      <alignment wrapText="1"/>
      <protection locked="0"/>
    </xf>
    <xf numFmtId="0" fontId="10" fillId="24" borderId="0" xfId="0" applyFont="1" applyFill="1" applyBorder="1"/>
    <xf numFmtId="0" fontId="3" fillId="0" borderId="0" xfId="0" applyFont="1" applyFill="1" applyBorder="1" applyAlignment="1">
      <alignment horizontal="center"/>
    </xf>
    <xf numFmtId="0" fontId="34" fillId="24" borderId="0" xfId="40" applyFont="1" applyFill="1"/>
    <xf numFmtId="3" fontId="14" fillId="0" borderId="10" xfId="0" applyNumberFormat="1" applyFont="1" applyBorder="1"/>
    <xf numFmtId="166" fontId="14" fillId="0" borderId="11" xfId="0" applyNumberFormat="1" applyFont="1" applyBorder="1"/>
    <xf numFmtId="3" fontId="4" fillId="0" borderId="10" xfId="0" applyNumberFormat="1" applyFont="1" applyBorder="1"/>
    <xf numFmtId="3" fontId="4" fillId="0" borderId="10" xfId="0" applyNumberFormat="1" applyFont="1" applyBorder="1" applyProtection="1">
      <protection locked="0"/>
    </xf>
    <xf numFmtId="3" fontId="4" fillId="0" borderId="11" xfId="0" applyNumberFormat="1" applyFont="1" applyBorder="1"/>
    <xf numFmtId="0" fontId="4" fillId="0" borderId="10" xfId="0" applyFont="1" applyBorder="1"/>
    <xf numFmtId="3" fontId="4" fillId="0" borderId="12" xfId="0" applyNumberFormat="1" applyFont="1" applyBorder="1"/>
    <xf numFmtId="3" fontId="4" fillId="0" borderId="13" xfId="0" applyNumberFormat="1" applyFont="1" applyBorder="1"/>
    <xf numFmtId="3" fontId="4" fillId="0" borderId="13" xfId="0" applyNumberFormat="1" applyFont="1" applyBorder="1" applyProtection="1">
      <protection locked="0"/>
    </xf>
    <xf numFmtId="0" fontId="17" fillId="24" borderId="0" xfId="35" applyNumberFormat="1" applyFont="1" applyFill="1" applyBorder="1" applyAlignment="1" applyProtection="1"/>
    <xf numFmtId="165" fontId="2" fillId="24" borderId="0" xfId="41" applyFont="1" applyFill="1" applyAlignment="1" applyProtection="1">
      <alignment horizontal="right"/>
      <protection locked="0"/>
    </xf>
    <xf numFmtId="3" fontId="4" fillId="0" borderId="10" xfId="0" applyNumberFormat="1" applyFont="1" applyBorder="1" applyAlignment="1" applyProtection="1">
      <alignment horizontal="right"/>
      <protection locked="0"/>
    </xf>
    <xf numFmtId="0" fontId="4" fillId="0" borderId="10" xfId="0" applyFont="1" applyBorder="1" applyAlignment="1">
      <alignment wrapText="1"/>
    </xf>
    <xf numFmtId="3" fontId="4" fillId="0" borderId="10" xfId="0" applyNumberFormat="1" applyFont="1" applyBorder="1" applyAlignment="1">
      <alignment wrapText="1"/>
    </xf>
    <xf numFmtId="0" fontId="4" fillId="0" borderId="11" xfId="0" applyFont="1" applyBorder="1" applyAlignment="1">
      <alignment wrapText="1"/>
    </xf>
    <xf numFmtId="3" fontId="3" fillId="0" borderId="10" xfId="0" applyNumberFormat="1" applyFont="1" applyBorder="1" applyProtection="1">
      <protection locked="0"/>
    </xf>
    <xf numFmtId="3" fontId="4" fillId="0" borderId="10" xfId="0" applyNumberFormat="1" applyFont="1" applyBorder="1" applyAlignment="1" applyProtection="1">
      <alignment wrapText="1"/>
      <protection locked="0"/>
    </xf>
    <xf numFmtId="3" fontId="4" fillId="0" borderId="14" xfId="0" applyNumberFormat="1" applyFont="1" applyBorder="1" applyAlignment="1" applyProtection="1">
      <alignment wrapText="1"/>
      <protection locked="0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166" fontId="14" fillId="0" borderId="10" xfId="0" applyNumberFormat="1" applyFont="1" applyBorder="1"/>
    <xf numFmtId="164" fontId="14" fillId="0" borderId="10" xfId="0" applyNumberFormat="1" applyFont="1" applyBorder="1"/>
    <xf numFmtId="164" fontId="14" fillId="0" borderId="11" xfId="0" applyNumberFormat="1" applyFont="1" applyBorder="1"/>
    <xf numFmtId="166" fontId="4" fillId="0" borderId="10" xfId="0" applyNumberFormat="1" applyFont="1" applyBorder="1"/>
    <xf numFmtId="166" fontId="4" fillId="0" borderId="10" xfId="0" applyNumberFormat="1" applyFont="1" applyBorder="1" applyAlignment="1">
      <alignment wrapText="1"/>
    </xf>
    <xf numFmtId="166" fontId="4" fillId="0" borderId="11" xfId="0" applyNumberFormat="1" applyFont="1" applyBorder="1" applyAlignment="1">
      <alignment wrapText="1"/>
    </xf>
    <xf numFmtId="164" fontId="14" fillId="0" borderId="12" xfId="0" applyNumberFormat="1" applyFont="1" applyBorder="1"/>
    <xf numFmtId="3" fontId="14" fillId="0" borderId="12" xfId="0" applyNumberFormat="1" applyFont="1" applyBorder="1"/>
    <xf numFmtId="164" fontId="14" fillId="0" borderId="16" xfId="0" applyNumberFormat="1" applyFont="1" applyBorder="1"/>
    <xf numFmtId="3" fontId="4" fillId="0" borderId="13" xfId="0" applyNumberFormat="1" applyFont="1" applyBorder="1" applyAlignment="1">
      <alignment wrapText="1"/>
    </xf>
    <xf numFmtId="166" fontId="4" fillId="0" borderId="13" xfId="0" applyNumberFormat="1" applyFont="1" applyBorder="1"/>
    <xf numFmtId="166" fontId="4" fillId="0" borderId="13" xfId="0" applyNumberFormat="1" applyFont="1" applyBorder="1" applyAlignment="1">
      <alignment wrapText="1"/>
    </xf>
    <xf numFmtId="166" fontId="4" fillId="0" borderId="17" xfId="0" applyNumberFormat="1" applyFont="1" applyBorder="1" applyAlignment="1">
      <alignment wrapText="1"/>
    </xf>
    <xf numFmtId="3" fontId="4" fillId="0" borderId="12" xfId="0" applyNumberFormat="1" applyFont="1" applyBorder="1" applyAlignment="1">
      <alignment wrapText="1"/>
    </xf>
    <xf numFmtId="166" fontId="4" fillId="0" borderId="12" xfId="0" applyNumberFormat="1" applyFont="1" applyBorder="1"/>
    <xf numFmtId="166" fontId="4" fillId="0" borderId="12" xfId="0" applyNumberFormat="1" applyFont="1" applyBorder="1" applyAlignment="1">
      <alignment wrapText="1"/>
    </xf>
    <xf numFmtId="166" fontId="4" fillId="0" borderId="16" xfId="0" applyNumberFormat="1" applyFont="1" applyBorder="1" applyAlignment="1">
      <alignment wrapText="1"/>
    </xf>
    <xf numFmtId="3" fontId="4" fillId="0" borderId="14" xfId="0" applyNumberFormat="1" applyFont="1" applyBorder="1" applyAlignment="1">
      <alignment wrapText="1"/>
    </xf>
    <xf numFmtId="166" fontId="3" fillId="0" borderId="10" xfId="0" applyNumberFormat="1" applyFont="1" applyBorder="1"/>
    <xf numFmtId="166" fontId="5" fillId="0" borderId="10" xfId="0" applyNumberFormat="1" applyFont="1" applyBorder="1" applyAlignment="1" applyProtection="1">
      <alignment horizontal="right"/>
      <protection locked="0"/>
    </xf>
    <xf numFmtId="166" fontId="4" fillId="0" borderId="14" xfId="0" applyNumberFormat="1" applyFont="1" applyBorder="1" applyAlignment="1">
      <alignment wrapText="1"/>
    </xf>
    <xf numFmtId="166" fontId="4" fillId="0" borderId="15" xfId="0" applyNumberFormat="1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3" fontId="4" fillId="0" borderId="17" xfId="0" applyNumberFormat="1" applyFont="1" applyBorder="1" applyAlignment="1">
      <alignment wrapText="1"/>
    </xf>
    <xf numFmtId="3" fontId="4" fillId="0" borderId="11" xfId="0" applyNumberFormat="1" applyFont="1" applyBorder="1" applyAlignment="1">
      <alignment wrapText="1"/>
    </xf>
    <xf numFmtId="3" fontId="4" fillId="0" borderId="16" xfId="0" applyNumberFormat="1" applyFont="1" applyBorder="1" applyAlignment="1">
      <alignment wrapText="1"/>
    </xf>
    <xf numFmtId="0" fontId="4" fillId="0" borderId="18" xfId="0" applyFont="1" applyBorder="1" applyAlignment="1" applyProtection="1">
      <alignment horizontal="left" wrapText="1"/>
      <protection locked="0"/>
    </xf>
    <xf numFmtId="3" fontId="4" fillId="0" borderId="10" xfId="0" applyNumberFormat="1" applyFont="1" applyBorder="1" applyAlignment="1" applyProtection="1">
      <alignment horizontal="right" wrapText="1"/>
      <protection locked="0"/>
    </xf>
    <xf numFmtId="0" fontId="4" fillId="0" borderId="18" xfId="39" applyFont="1" applyBorder="1" applyAlignment="1">
      <alignment horizontal="left"/>
    </xf>
    <xf numFmtId="0" fontId="4" fillId="0" borderId="18" xfId="39" applyFont="1" applyBorder="1"/>
    <xf numFmtId="0" fontId="4" fillId="0" borderId="19" xfId="39" applyFont="1" applyBorder="1"/>
    <xf numFmtId="3" fontId="4" fillId="0" borderId="10" xfId="0" applyNumberFormat="1" applyFont="1" applyBorder="1" applyAlignment="1">
      <alignment horizontal="right"/>
    </xf>
    <xf numFmtId="0" fontId="4" fillId="0" borderId="20" xfId="0" applyFont="1" applyBorder="1" applyAlignment="1" applyProtection="1">
      <alignment horizontal="left" wrapText="1"/>
      <protection locked="0"/>
    </xf>
    <xf numFmtId="3" fontId="4" fillId="0" borderId="12" xfId="0" applyNumberFormat="1" applyFont="1" applyBorder="1" applyAlignment="1">
      <alignment horizontal="right"/>
    </xf>
    <xf numFmtId="0" fontId="4" fillId="0" borderId="21" xfId="0" applyFont="1" applyBorder="1" applyAlignment="1" applyProtection="1">
      <alignment horizontal="left" wrapText="1"/>
      <protection locked="0"/>
    </xf>
    <xf numFmtId="3" fontId="4" fillId="0" borderId="13" xfId="0" applyNumberFormat="1" applyFont="1" applyBorder="1" applyAlignment="1" applyProtection="1">
      <alignment horizontal="right" wrapText="1"/>
      <protection locked="0"/>
    </xf>
    <xf numFmtId="0" fontId="3" fillId="0" borderId="22" xfId="0" applyFont="1" applyBorder="1" applyAlignment="1" applyProtection="1">
      <alignment wrapText="1"/>
      <protection locked="0"/>
    </xf>
    <xf numFmtId="0" fontId="3" fillId="0" borderId="23" xfId="0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wrapText="1"/>
      <protection locked="0"/>
    </xf>
    <xf numFmtId="3" fontId="4" fillId="0" borderId="12" xfId="0" applyNumberFormat="1" applyFont="1" applyBorder="1" applyAlignment="1" applyProtection="1">
      <alignment horizontal="right" wrapText="1"/>
      <protection locked="0"/>
    </xf>
    <xf numFmtId="0" fontId="4" fillId="0" borderId="21" xfId="39" applyFont="1" applyBorder="1" applyAlignment="1">
      <alignment horizontal="left"/>
    </xf>
    <xf numFmtId="0" fontId="36" fillId="24" borderId="0" xfId="40" applyFont="1" applyFill="1"/>
    <xf numFmtId="3" fontId="3" fillId="0" borderId="23" xfId="0" applyNumberFormat="1" applyFont="1" applyBorder="1" applyAlignment="1" applyProtection="1">
      <alignment wrapText="1"/>
      <protection locked="0"/>
    </xf>
    <xf numFmtId="3" fontId="3" fillId="0" borderId="24" xfId="0" applyNumberFormat="1" applyFont="1" applyBorder="1" applyAlignment="1" applyProtection="1">
      <alignment wrapText="1"/>
      <protection locked="0"/>
    </xf>
    <xf numFmtId="3" fontId="1" fillId="0" borderId="0" xfId="0" applyNumberFormat="1" applyFont="1" applyBorder="1" applyAlignment="1" applyProtection="1">
      <alignment horizontal="left"/>
      <protection locked="0"/>
    </xf>
    <xf numFmtId="3" fontId="2" fillId="0" borderId="0" xfId="0" applyNumberFormat="1" applyFont="1" applyBorder="1" applyAlignment="1" applyProtection="1">
      <alignment horizontal="left"/>
      <protection locked="0"/>
    </xf>
    <xf numFmtId="3" fontId="4" fillId="0" borderId="11" xfId="0" applyNumberFormat="1" applyFont="1" applyBorder="1" applyAlignment="1" applyProtection="1">
      <alignment horizontal="right"/>
      <protection locked="0"/>
    </xf>
    <xf numFmtId="3" fontId="4" fillId="0" borderId="11" xfId="0" applyNumberFormat="1" applyFont="1" applyBorder="1" applyAlignment="1">
      <alignment horizontal="right"/>
    </xf>
    <xf numFmtId="3" fontId="14" fillId="0" borderId="13" xfId="0" applyNumberFormat="1" applyFont="1" applyBorder="1" applyAlignment="1">
      <alignment horizontal="right"/>
    </xf>
    <xf numFmtId="3" fontId="14" fillId="0" borderId="17" xfId="0" applyNumberFormat="1" applyFont="1" applyBorder="1" applyAlignment="1">
      <alignment horizontal="right"/>
    </xf>
    <xf numFmtId="3" fontId="14" fillId="0" borderId="13" xfId="0" applyNumberFormat="1" applyFont="1" applyBorder="1"/>
    <xf numFmtId="166" fontId="14" fillId="0" borderId="13" xfId="0" applyNumberFormat="1" applyFont="1" applyBorder="1"/>
    <xf numFmtId="166" fontId="14" fillId="0" borderId="17" xfId="0" applyNumberFormat="1" applyFont="1" applyBorder="1"/>
    <xf numFmtId="0" fontId="35" fillId="0" borderId="22" xfId="0" applyFont="1" applyFill="1" applyBorder="1" applyAlignment="1" applyProtection="1">
      <alignment wrapText="1"/>
      <protection locked="0"/>
    </xf>
    <xf numFmtId="3" fontId="4" fillId="0" borderId="16" xfId="0" applyNumberFormat="1" applyFont="1" applyBorder="1" applyAlignment="1">
      <alignment horizontal="right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left" vertical="center" wrapText="1" indent="1"/>
    </xf>
    <xf numFmtId="0" fontId="38" fillId="0" borderId="0" xfId="0" applyFont="1" applyAlignment="1">
      <alignment vertical="center" wrapText="1"/>
    </xf>
    <xf numFmtId="0" fontId="39" fillId="0" borderId="0" xfId="0" applyFont="1" applyAlignment="1">
      <alignment wrapText="1"/>
    </xf>
    <xf numFmtId="0" fontId="40" fillId="0" borderId="0" xfId="0" applyFont="1" applyAlignment="1">
      <alignment wrapText="1"/>
    </xf>
    <xf numFmtId="0" fontId="34" fillId="24" borderId="0" xfId="40" applyFont="1" applyFill="1" applyAlignment="1">
      <alignment wrapText="1"/>
    </xf>
    <xf numFmtId="0" fontId="39" fillId="24" borderId="0" xfId="40" applyFont="1" applyFill="1"/>
    <xf numFmtId="0" fontId="40" fillId="24" borderId="0" xfId="40" applyFont="1" applyFill="1"/>
    <xf numFmtId="0" fontId="41" fillId="24" borderId="0" xfId="52" applyFont="1" applyFill="1" applyBorder="1"/>
    <xf numFmtId="0" fontId="41" fillId="0" borderId="0" xfId="34" applyFont="1" applyFill="1" applyAlignment="1" applyProtection="1"/>
    <xf numFmtId="0" fontId="42" fillId="24" borderId="0" xfId="40" applyFont="1" applyFill="1"/>
    <xf numFmtId="0" fontId="41" fillId="24" borderId="0" xfId="34" applyNumberFormat="1" applyFont="1" applyFill="1" applyBorder="1" applyAlignment="1" applyProtection="1"/>
    <xf numFmtId="0" fontId="41" fillId="24" borderId="0" xfId="34" applyFont="1" applyFill="1" applyBorder="1" applyAlignment="1" applyProtection="1"/>
    <xf numFmtId="14" fontId="40" fillId="24" borderId="0" xfId="40" quotePrefix="1" applyNumberFormat="1" applyFont="1" applyFill="1" applyAlignment="1">
      <alignment horizontal="left"/>
    </xf>
    <xf numFmtId="0" fontId="3" fillId="0" borderId="0" xfId="0" applyFont="1" applyBorder="1" applyAlignment="1">
      <alignment horizontal="center" wrapText="1"/>
    </xf>
    <xf numFmtId="0" fontId="2" fillId="24" borderId="0" xfId="40" applyFont="1" applyFill="1" applyAlignment="1">
      <alignment horizontal="left"/>
    </xf>
    <xf numFmtId="3" fontId="4" fillId="0" borderId="0" xfId="0" applyNumberFormat="1" applyFont="1" applyFill="1" applyBorder="1" applyAlignment="1" applyProtection="1">
      <alignment wrapText="1"/>
      <protection locked="0"/>
    </xf>
    <xf numFmtId="3" fontId="4" fillId="0" borderId="0" xfId="0" applyNumberFormat="1" applyFont="1" applyFill="1" applyBorder="1" applyAlignment="1">
      <alignment wrapText="1"/>
    </xf>
    <xf numFmtId="3" fontId="4" fillId="0" borderId="0" xfId="0" applyNumberFormat="1" applyFont="1" applyFill="1" applyAlignment="1">
      <alignment wrapText="1"/>
    </xf>
    <xf numFmtId="0" fontId="4" fillId="0" borderId="23" xfId="0" applyFont="1" applyBorder="1" applyAlignment="1">
      <alignment horizontal="right" wrapText="1"/>
    </xf>
    <xf numFmtId="0" fontId="4" fillId="0" borderId="23" xfId="46" applyFont="1" applyBorder="1" applyAlignment="1">
      <alignment horizontal="right" wrapText="1"/>
    </xf>
    <xf numFmtId="0" fontId="4" fillId="0" borderId="24" xfId="46" applyFont="1" applyBorder="1" applyAlignment="1">
      <alignment horizontal="right" wrapText="1"/>
    </xf>
    <xf numFmtId="0" fontId="10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/>
    <xf numFmtId="0" fontId="10" fillId="24" borderId="0" xfId="0" applyFont="1" applyFill="1" applyBorder="1" applyAlignment="1"/>
  </cellXfs>
  <cellStyles count="5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34" xr:uid="{00000000-0005-0000-0000-000022000000}"/>
    <cellStyle name="Hyperlink_r21ewrttableks101ewladv1_tcm77-290562" xfId="35" xr:uid="{00000000-0005-0000-0000-000023000000}"/>
    <cellStyle name="Hyperlink_r21ewrttableks101ewladv1_tcm77-290562 2" xfId="52" xr:uid="{2F1EDAFD-24D3-4A8A-841A-A2749E3A75A7}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8000000}"/>
    <cellStyle name="Normal 2_r21ewrttableks101ewladv1_tcm77-290562" xfId="40" xr:uid="{00000000-0005-0000-0000-000029000000}"/>
    <cellStyle name="Normal_WebframesCC" xfId="41" xr:uid="{00000000-0005-0000-0000-00002A000000}"/>
    <cellStyle name="Note" xfId="42" builtinId="10" customBuiltin="1"/>
    <cellStyle name="Output" xfId="43" builtinId="21" customBuiltin="1"/>
    <cellStyle name="Style1" xfId="44" xr:uid="{00000000-0005-0000-0000-00002D000000}"/>
    <cellStyle name="Style2" xfId="45" xr:uid="{00000000-0005-0000-0000-00002E000000}"/>
    <cellStyle name="Style3" xfId="46" xr:uid="{00000000-0005-0000-0000-00002F000000}"/>
    <cellStyle name="Style4" xfId="47" xr:uid="{00000000-0005-0000-0000-000030000000}"/>
    <cellStyle name="Style5" xfId="48" xr:uid="{00000000-0005-0000-0000-000031000000}"/>
    <cellStyle name="Title" xfId="49" builtinId="15" customBuiltin="1"/>
    <cellStyle name="Total" xfId="50" builtinId="25" customBuiltin="1"/>
    <cellStyle name="Warning Text" xfId="5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rmingham.gov.uk/census" TargetMode="External"/><Relationship Id="rId2" Type="http://schemas.openxmlformats.org/officeDocument/2006/relationships/hyperlink" Target="http://www.nationalarchives.gov.uk/doc/open-government-licence/" TargetMode="External"/><Relationship Id="rId1" Type="http://schemas.openxmlformats.org/officeDocument/2006/relationships/hyperlink" Target="http://www.ons.gov.uk/censu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ons.gov.uk/methodology/geography/ukgeographies/censusgeographies/census2021geographi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workbookViewId="0"/>
  </sheetViews>
  <sheetFormatPr defaultRowHeight="12.5" x14ac:dyDescent="0.25"/>
  <cols>
    <col min="1" max="1" width="13.08984375" bestFit="1" customWidth="1"/>
    <col min="2" max="11" width="10" bestFit="1" customWidth="1"/>
  </cols>
  <sheetData>
    <row r="1" spans="1:11" x14ac:dyDescent="0.25">
      <c r="A1" s="5" t="s">
        <v>33</v>
      </c>
      <c r="B1" s="6" t="s">
        <v>34</v>
      </c>
      <c r="C1" s="6" t="s">
        <v>35</v>
      </c>
      <c r="D1" s="6" t="s">
        <v>36</v>
      </c>
      <c r="E1" s="6" t="s">
        <v>37</v>
      </c>
      <c r="F1" s="6" t="s">
        <v>38</v>
      </c>
      <c r="G1" s="6" t="s">
        <v>39</v>
      </c>
      <c r="H1" s="6" t="s">
        <v>40</v>
      </c>
      <c r="I1" s="6" t="s">
        <v>41</v>
      </c>
      <c r="J1" s="6" t="s">
        <v>42</v>
      </c>
      <c r="K1" s="6" t="s">
        <v>43</v>
      </c>
    </row>
    <row r="2" spans="1:11" x14ac:dyDescent="0.25">
      <c r="A2" s="7" t="s">
        <v>44</v>
      </c>
      <c r="B2" s="8">
        <v>10882</v>
      </c>
      <c r="C2" s="8">
        <v>297</v>
      </c>
      <c r="D2" s="8">
        <v>6</v>
      </c>
      <c r="E2" s="8">
        <v>563</v>
      </c>
      <c r="F2" s="8">
        <v>4080</v>
      </c>
      <c r="G2" s="8">
        <v>4376</v>
      </c>
      <c r="H2" s="8">
        <v>1339</v>
      </c>
      <c r="I2" s="8">
        <v>653</v>
      </c>
      <c r="J2" s="8">
        <v>151</v>
      </c>
      <c r="K2" s="8">
        <v>3</v>
      </c>
    </row>
    <row r="3" spans="1:11" x14ac:dyDescent="0.25">
      <c r="A3" s="7" t="s">
        <v>45</v>
      </c>
      <c r="B3" s="8">
        <v>9670</v>
      </c>
      <c r="C3" s="8">
        <v>399</v>
      </c>
      <c r="D3" s="8">
        <v>27</v>
      </c>
      <c r="E3" s="8">
        <v>675</v>
      </c>
      <c r="F3" s="8">
        <v>1775</v>
      </c>
      <c r="G3" s="8">
        <v>4264</v>
      </c>
      <c r="H3" s="8">
        <v>2802</v>
      </c>
      <c r="I3" s="8">
        <v>448</v>
      </c>
      <c r="J3" s="8">
        <v>124</v>
      </c>
      <c r="K3" s="8">
        <v>3</v>
      </c>
    </row>
    <row r="4" spans="1:11" x14ac:dyDescent="0.25">
      <c r="A4" s="7" t="s">
        <v>46</v>
      </c>
      <c r="B4" s="8">
        <v>11160</v>
      </c>
      <c r="C4" s="8">
        <v>401</v>
      </c>
      <c r="D4" s="8">
        <v>0</v>
      </c>
      <c r="E4" s="8">
        <v>1006</v>
      </c>
      <c r="F4" s="8">
        <v>3767</v>
      </c>
      <c r="G4" s="8">
        <v>4042</v>
      </c>
      <c r="H4" s="8">
        <v>2503</v>
      </c>
      <c r="I4" s="8">
        <v>167</v>
      </c>
      <c r="J4" s="8">
        <v>61</v>
      </c>
      <c r="K4" s="8">
        <v>12</v>
      </c>
    </row>
    <row r="5" spans="1:11" x14ac:dyDescent="0.25">
      <c r="A5" s="7" t="s">
        <v>47</v>
      </c>
      <c r="B5" s="8">
        <v>10514</v>
      </c>
      <c r="C5" s="8">
        <v>342</v>
      </c>
      <c r="D5" s="8">
        <v>6</v>
      </c>
      <c r="E5" s="8">
        <v>857</v>
      </c>
      <c r="F5" s="8">
        <v>4661</v>
      </c>
      <c r="G5" s="8">
        <v>3518</v>
      </c>
      <c r="H5" s="8">
        <v>1458</v>
      </c>
      <c r="I5" s="8">
        <v>248</v>
      </c>
      <c r="J5" s="8">
        <v>121</v>
      </c>
      <c r="K5" s="8">
        <v>3</v>
      </c>
    </row>
    <row r="6" spans="1:11" x14ac:dyDescent="0.25">
      <c r="A6" s="7" t="s">
        <v>48</v>
      </c>
      <c r="B6" s="8">
        <v>9319</v>
      </c>
      <c r="C6" s="8">
        <v>320</v>
      </c>
      <c r="D6" s="8">
        <v>10</v>
      </c>
      <c r="E6" s="8">
        <v>597</v>
      </c>
      <c r="F6" s="8">
        <v>2442</v>
      </c>
      <c r="G6" s="8">
        <v>5261</v>
      </c>
      <c r="H6" s="8">
        <v>905</v>
      </c>
      <c r="I6" s="8">
        <v>337</v>
      </c>
      <c r="J6" s="8">
        <v>94</v>
      </c>
      <c r="K6" s="8">
        <v>3</v>
      </c>
    </row>
    <row r="7" spans="1:11" x14ac:dyDescent="0.25">
      <c r="A7" s="7" t="s">
        <v>49</v>
      </c>
      <c r="B7" s="8">
        <v>11172</v>
      </c>
      <c r="C7" s="8">
        <v>404</v>
      </c>
      <c r="D7" s="8">
        <v>21</v>
      </c>
      <c r="E7" s="8">
        <v>842</v>
      </c>
      <c r="F7" s="8">
        <v>3780</v>
      </c>
      <c r="G7" s="8">
        <v>4491</v>
      </c>
      <c r="H7" s="8">
        <v>1829</v>
      </c>
      <c r="I7" s="8">
        <v>467</v>
      </c>
      <c r="J7" s="8">
        <v>177</v>
      </c>
      <c r="K7" s="8">
        <v>6</v>
      </c>
    </row>
    <row r="8" spans="1:11" x14ac:dyDescent="0.25">
      <c r="A8" s="7" t="s">
        <v>50</v>
      </c>
      <c r="B8" s="8">
        <v>10049</v>
      </c>
      <c r="C8" s="8">
        <v>327</v>
      </c>
      <c r="D8" s="8">
        <v>3</v>
      </c>
      <c r="E8" s="8">
        <v>928</v>
      </c>
      <c r="F8" s="8">
        <v>4381</v>
      </c>
      <c r="G8" s="8">
        <v>2602</v>
      </c>
      <c r="H8" s="8">
        <v>2188</v>
      </c>
      <c r="I8" s="8">
        <v>178</v>
      </c>
      <c r="J8" s="8">
        <v>90</v>
      </c>
      <c r="K8" s="8">
        <v>0</v>
      </c>
    </row>
    <row r="9" spans="1:11" x14ac:dyDescent="0.25">
      <c r="A9" s="7" t="s">
        <v>51</v>
      </c>
      <c r="B9" s="8">
        <v>8530</v>
      </c>
      <c r="C9" s="8">
        <v>459</v>
      </c>
      <c r="D9" s="8">
        <v>60</v>
      </c>
      <c r="E9" s="8">
        <v>1805</v>
      </c>
      <c r="F9" s="8">
        <v>781</v>
      </c>
      <c r="G9" s="8">
        <v>1186</v>
      </c>
      <c r="H9" s="8">
        <v>4105</v>
      </c>
      <c r="I9" s="8">
        <v>1112</v>
      </c>
      <c r="J9" s="8">
        <v>56</v>
      </c>
      <c r="K9" s="8">
        <v>6</v>
      </c>
    </row>
    <row r="10" spans="1:11" x14ac:dyDescent="0.25">
      <c r="A10" s="7" t="s">
        <v>52</v>
      </c>
      <c r="B10" s="8">
        <v>10320</v>
      </c>
      <c r="C10" s="8">
        <v>452</v>
      </c>
      <c r="D10" s="8">
        <v>12</v>
      </c>
      <c r="E10" s="8">
        <v>769</v>
      </c>
      <c r="F10" s="8">
        <v>3815</v>
      </c>
      <c r="G10" s="8">
        <v>2799</v>
      </c>
      <c r="H10" s="8">
        <v>2781</v>
      </c>
      <c r="I10" s="8">
        <v>499</v>
      </c>
      <c r="J10" s="8">
        <v>133</v>
      </c>
      <c r="K10" s="8">
        <v>0</v>
      </c>
    </row>
    <row r="11" spans="1:11" x14ac:dyDescent="0.25">
      <c r="A11" s="7" t="s">
        <v>53</v>
      </c>
      <c r="B11" s="8">
        <v>9293</v>
      </c>
      <c r="C11" s="8">
        <v>315</v>
      </c>
      <c r="D11" s="8">
        <v>6</v>
      </c>
      <c r="E11" s="8">
        <v>1319</v>
      </c>
      <c r="F11" s="8">
        <v>5698</v>
      </c>
      <c r="G11" s="8">
        <v>1747</v>
      </c>
      <c r="H11" s="8">
        <v>571</v>
      </c>
      <c r="I11" s="8">
        <v>156</v>
      </c>
      <c r="J11" s="8">
        <v>130</v>
      </c>
      <c r="K11" s="8">
        <v>0</v>
      </c>
    </row>
    <row r="12" spans="1:11" x14ac:dyDescent="0.25">
      <c r="A12" s="7" t="s">
        <v>54</v>
      </c>
      <c r="B12" s="8">
        <v>9739</v>
      </c>
      <c r="C12" s="8">
        <v>397</v>
      </c>
      <c r="D12" s="8">
        <v>9</v>
      </c>
      <c r="E12" s="8">
        <v>1659</v>
      </c>
      <c r="F12" s="8">
        <v>3764</v>
      </c>
      <c r="G12" s="8">
        <v>2497</v>
      </c>
      <c r="H12" s="8">
        <v>1557</v>
      </c>
      <c r="I12" s="8">
        <v>600</v>
      </c>
      <c r="J12" s="8">
        <v>61</v>
      </c>
      <c r="K12" s="8">
        <v>0</v>
      </c>
    </row>
    <row r="13" spans="1:11" x14ac:dyDescent="0.25">
      <c r="A13" s="7" t="s">
        <v>55</v>
      </c>
      <c r="B13" s="8">
        <v>9557</v>
      </c>
      <c r="C13" s="8">
        <v>363</v>
      </c>
      <c r="D13" s="8">
        <v>30</v>
      </c>
      <c r="E13" s="8">
        <v>1114</v>
      </c>
      <c r="F13" s="8">
        <v>2838</v>
      </c>
      <c r="G13" s="8">
        <v>3236</v>
      </c>
      <c r="H13" s="8">
        <v>1975</v>
      </c>
      <c r="I13" s="8">
        <v>679</v>
      </c>
      <c r="J13" s="8">
        <v>98</v>
      </c>
      <c r="K13" s="8">
        <v>0</v>
      </c>
    </row>
    <row r="14" spans="1:11" x14ac:dyDescent="0.25">
      <c r="A14" s="7" t="s">
        <v>56</v>
      </c>
      <c r="B14" s="8">
        <v>9727</v>
      </c>
      <c r="C14" s="8">
        <v>331</v>
      </c>
      <c r="D14" s="8">
        <v>6</v>
      </c>
      <c r="E14" s="8">
        <v>634</v>
      </c>
      <c r="F14" s="8">
        <v>4804</v>
      </c>
      <c r="G14" s="8">
        <v>2375</v>
      </c>
      <c r="H14" s="8">
        <v>1995</v>
      </c>
      <c r="I14" s="8">
        <v>147</v>
      </c>
      <c r="J14" s="8">
        <v>92</v>
      </c>
      <c r="K14" s="8">
        <v>0</v>
      </c>
    </row>
    <row r="15" spans="1:11" x14ac:dyDescent="0.25">
      <c r="A15" s="7" t="s">
        <v>57</v>
      </c>
      <c r="B15" s="8">
        <v>9982</v>
      </c>
      <c r="C15" s="8">
        <v>354</v>
      </c>
      <c r="D15" s="8">
        <v>9</v>
      </c>
      <c r="E15" s="8">
        <v>985</v>
      </c>
      <c r="F15" s="8">
        <v>3564</v>
      </c>
      <c r="G15" s="8">
        <v>3359</v>
      </c>
      <c r="H15" s="8">
        <v>2269</v>
      </c>
      <c r="I15" s="8">
        <v>100</v>
      </c>
      <c r="J15" s="8">
        <v>80</v>
      </c>
      <c r="K15" s="8">
        <v>3</v>
      </c>
    </row>
    <row r="16" spans="1:11" x14ac:dyDescent="0.25">
      <c r="A16" s="7" t="s">
        <v>58</v>
      </c>
      <c r="B16" s="8">
        <v>9720</v>
      </c>
      <c r="C16" s="8">
        <v>197</v>
      </c>
      <c r="D16" s="8">
        <v>6</v>
      </c>
      <c r="E16" s="8">
        <v>877</v>
      </c>
      <c r="F16" s="8">
        <v>3571</v>
      </c>
      <c r="G16" s="8">
        <v>3808</v>
      </c>
      <c r="H16" s="8">
        <v>1169</v>
      </c>
      <c r="I16" s="8">
        <v>418</v>
      </c>
      <c r="J16" s="8">
        <v>82</v>
      </c>
      <c r="K16" s="8">
        <v>3</v>
      </c>
    </row>
    <row r="17" spans="1:11" x14ac:dyDescent="0.25">
      <c r="A17" s="7" t="s">
        <v>59</v>
      </c>
      <c r="B17" s="8">
        <v>7813</v>
      </c>
      <c r="C17" s="8">
        <v>304</v>
      </c>
      <c r="D17" s="8">
        <v>59</v>
      </c>
      <c r="E17" s="8">
        <v>311</v>
      </c>
      <c r="F17" s="8">
        <v>607</v>
      </c>
      <c r="G17" s="8">
        <v>1456</v>
      </c>
      <c r="H17" s="8">
        <v>5161</v>
      </c>
      <c r="I17" s="8">
        <v>445</v>
      </c>
      <c r="J17" s="8">
        <v>162</v>
      </c>
      <c r="K17" s="8">
        <v>20</v>
      </c>
    </row>
    <row r="18" spans="1:11" x14ac:dyDescent="0.25">
      <c r="A18" s="7" t="s">
        <v>60</v>
      </c>
      <c r="B18" s="8">
        <v>10288</v>
      </c>
      <c r="C18" s="8">
        <v>209</v>
      </c>
      <c r="D18" s="8">
        <v>3</v>
      </c>
      <c r="E18" s="8">
        <v>773</v>
      </c>
      <c r="F18" s="8">
        <v>4722</v>
      </c>
      <c r="G18" s="8">
        <v>3143</v>
      </c>
      <c r="H18" s="8">
        <v>1658</v>
      </c>
      <c r="I18" s="8">
        <v>130</v>
      </c>
      <c r="J18" s="8">
        <v>89</v>
      </c>
      <c r="K18" s="8">
        <v>0</v>
      </c>
    </row>
    <row r="19" spans="1:11" x14ac:dyDescent="0.25">
      <c r="A19" s="7" t="s">
        <v>61</v>
      </c>
      <c r="B19" s="8">
        <v>9713</v>
      </c>
      <c r="C19" s="8">
        <v>663</v>
      </c>
      <c r="D19" s="8">
        <v>15</v>
      </c>
      <c r="E19" s="8">
        <v>835</v>
      </c>
      <c r="F19" s="8">
        <v>1941</v>
      </c>
      <c r="G19" s="8">
        <v>5020</v>
      </c>
      <c r="H19" s="8">
        <v>1527</v>
      </c>
      <c r="I19" s="8">
        <v>971</v>
      </c>
      <c r="J19" s="8">
        <v>89</v>
      </c>
      <c r="K19" s="8">
        <v>0</v>
      </c>
    </row>
    <row r="20" spans="1:11" x14ac:dyDescent="0.25">
      <c r="A20" s="7" t="s">
        <v>62</v>
      </c>
      <c r="B20" s="8">
        <v>10682</v>
      </c>
      <c r="C20" s="8">
        <v>487</v>
      </c>
      <c r="D20" s="8">
        <v>12</v>
      </c>
      <c r="E20" s="8">
        <v>1535</v>
      </c>
      <c r="F20" s="8">
        <v>1738</v>
      </c>
      <c r="G20" s="8">
        <v>3304</v>
      </c>
      <c r="H20" s="8">
        <v>2463</v>
      </c>
      <c r="I20" s="8">
        <v>2012</v>
      </c>
      <c r="J20" s="8">
        <v>146</v>
      </c>
      <c r="K20" s="8">
        <v>6</v>
      </c>
    </row>
    <row r="21" spans="1:11" x14ac:dyDescent="0.25">
      <c r="A21" s="7" t="s">
        <v>63</v>
      </c>
      <c r="B21" s="8">
        <v>10793</v>
      </c>
      <c r="C21" s="8">
        <v>326</v>
      </c>
      <c r="D21" s="8">
        <v>15</v>
      </c>
      <c r="E21" s="8">
        <v>580</v>
      </c>
      <c r="F21" s="8">
        <v>1725</v>
      </c>
      <c r="G21" s="8">
        <v>3523</v>
      </c>
      <c r="H21" s="8">
        <v>4522</v>
      </c>
      <c r="I21" s="8">
        <v>596</v>
      </c>
      <c r="J21" s="8">
        <v>176</v>
      </c>
      <c r="K21" s="8">
        <v>14</v>
      </c>
    </row>
    <row r="22" spans="1:11" x14ac:dyDescent="0.25">
      <c r="A22" s="7" t="s">
        <v>64</v>
      </c>
      <c r="B22" s="8">
        <v>10784</v>
      </c>
      <c r="C22" s="8">
        <v>280</v>
      </c>
      <c r="D22" s="8">
        <v>6</v>
      </c>
      <c r="E22" s="8">
        <v>1143</v>
      </c>
      <c r="F22" s="8">
        <v>4991</v>
      </c>
      <c r="G22" s="8">
        <v>2477</v>
      </c>
      <c r="H22" s="8">
        <v>2241</v>
      </c>
      <c r="I22" s="8">
        <v>136</v>
      </c>
      <c r="J22" s="8">
        <v>68</v>
      </c>
      <c r="K22" s="8">
        <v>9</v>
      </c>
    </row>
    <row r="23" spans="1:11" x14ac:dyDescent="0.25">
      <c r="A23" s="7" t="s">
        <v>65</v>
      </c>
      <c r="B23" s="8">
        <v>10103</v>
      </c>
      <c r="C23" s="8">
        <v>230</v>
      </c>
      <c r="D23" s="8">
        <v>3</v>
      </c>
      <c r="E23" s="8">
        <v>474</v>
      </c>
      <c r="F23" s="8">
        <v>6008</v>
      </c>
      <c r="G23" s="8">
        <v>2992</v>
      </c>
      <c r="H23" s="8">
        <v>630</v>
      </c>
      <c r="I23" s="8">
        <v>105</v>
      </c>
      <c r="J23" s="8">
        <v>114</v>
      </c>
      <c r="K23" s="8">
        <v>3</v>
      </c>
    </row>
    <row r="24" spans="1:11" x14ac:dyDescent="0.25">
      <c r="A24" s="7" t="s">
        <v>66</v>
      </c>
      <c r="B24" s="8">
        <v>8929</v>
      </c>
      <c r="C24" s="8">
        <v>244</v>
      </c>
      <c r="D24" s="8">
        <v>6</v>
      </c>
      <c r="E24" s="8">
        <v>472</v>
      </c>
      <c r="F24" s="8">
        <v>5743</v>
      </c>
      <c r="G24" s="8">
        <v>2150</v>
      </c>
      <c r="H24" s="8">
        <v>625</v>
      </c>
      <c r="I24" s="8">
        <v>94</v>
      </c>
      <c r="J24" s="8">
        <v>108</v>
      </c>
      <c r="K24" s="8">
        <v>0</v>
      </c>
    </row>
    <row r="25" spans="1:11" x14ac:dyDescent="0.25">
      <c r="A25" s="7" t="s">
        <v>67</v>
      </c>
      <c r="B25" s="8">
        <v>9786</v>
      </c>
      <c r="C25" s="8">
        <v>330</v>
      </c>
      <c r="D25" s="8">
        <v>0</v>
      </c>
      <c r="E25" s="8">
        <v>1176</v>
      </c>
      <c r="F25" s="8">
        <v>4586</v>
      </c>
      <c r="G25" s="8">
        <v>2641</v>
      </c>
      <c r="H25" s="8">
        <v>1572</v>
      </c>
      <c r="I25" s="8">
        <v>91</v>
      </c>
      <c r="J25" s="8">
        <v>67</v>
      </c>
      <c r="K25" s="8">
        <v>0</v>
      </c>
    </row>
    <row r="26" spans="1:11" x14ac:dyDescent="0.25">
      <c r="A26" s="7" t="s">
        <v>68</v>
      </c>
      <c r="B26" s="8">
        <v>8307</v>
      </c>
      <c r="C26" s="8">
        <v>336</v>
      </c>
      <c r="D26" s="8">
        <v>9</v>
      </c>
      <c r="E26" s="8">
        <v>777</v>
      </c>
      <c r="F26" s="8">
        <v>2699</v>
      </c>
      <c r="G26" s="8">
        <v>4099</v>
      </c>
      <c r="H26" s="8">
        <v>760</v>
      </c>
      <c r="I26" s="8">
        <v>209</v>
      </c>
      <c r="J26" s="8">
        <v>119</v>
      </c>
      <c r="K26" s="8">
        <v>0</v>
      </c>
    </row>
    <row r="27" spans="1:11" x14ac:dyDescent="0.25">
      <c r="A27" s="7" t="s">
        <v>69</v>
      </c>
      <c r="B27" s="8">
        <v>11302</v>
      </c>
      <c r="C27" s="8">
        <v>222</v>
      </c>
      <c r="D27" s="8">
        <v>9</v>
      </c>
      <c r="E27" s="8">
        <v>583</v>
      </c>
      <c r="F27" s="8">
        <v>3696</v>
      </c>
      <c r="G27" s="8">
        <v>4718</v>
      </c>
      <c r="H27" s="8">
        <v>2193</v>
      </c>
      <c r="I27" s="8">
        <v>201</v>
      </c>
      <c r="J27" s="8">
        <v>141</v>
      </c>
      <c r="K27" s="8">
        <v>3</v>
      </c>
    </row>
    <row r="28" spans="1:11" x14ac:dyDescent="0.25">
      <c r="A28" s="7" t="s">
        <v>70</v>
      </c>
      <c r="B28" s="8">
        <v>9140</v>
      </c>
      <c r="C28" s="8">
        <v>189</v>
      </c>
      <c r="D28" s="8">
        <v>3</v>
      </c>
      <c r="E28" s="8">
        <v>588</v>
      </c>
      <c r="F28" s="8">
        <v>5941</v>
      </c>
      <c r="G28" s="8">
        <v>1199</v>
      </c>
      <c r="H28" s="8">
        <v>1429</v>
      </c>
      <c r="I28" s="8">
        <v>48</v>
      </c>
      <c r="J28" s="8">
        <v>151</v>
      </c>
      <c r="K28" s="8">
        <v>0</v>
      </c>
    </row>
    <row r="29" spans="1:11" x14ac:dyDescent="0.25">
      <c r="A29" s="7" t="s">
        <v>71</v>
      </c>
      <c r="B29" s="8">
        <v>8800</v>
      </c>
      <c r="C29" s="8">
        <v>420</v>
      </c>
      <c r="D29" s="8">
        <v>21</v>
      </c>
      <c r="E29" s="8">
        <v>769</v>
      </c>
      <c r="F29" s="8">
        <v>1698</v>
      </c>
      <c r="G29" s="8">
        <v>5238</v>
      </c>
      <c r="H29" s="8">
        <v>912</v>
      </c>
      <c r="I29" s="8">
        <v>479</v>
      </c>
      <c r="J29" s="8">
        <v>136</v>
      </c>
      <c r="K29" s="8">
        <v>12</v>
      </c>
    </row>
    <row r="30" spans="1:11" x14ac:dyDescent="0.25">
      <c r="A30" s="7" t="s">
        <v>72</v>
      </c>
      <c r="B30" s="8">
        <v>10907</v>
      </c>
      <c r="C30" s="8">
        <v>218</v>
      </c>
      <c r="D30" s="8">
        <v>3</v>
      </c>
      <c r="E30" s="8">
        <v>636</v>
      </c>
      <c r="F30" s="8">
        <v>3982</v>
      </c>
      <c r="G30" s="8">
        <v>4846</v>
      </c>
      <c r="H30" s="8">
        <v>1184</v>
      </c>
      <c r="I30" s="8">
        <v>317</v>
      </c>
      <c r="J30" s="8">
        <v>148</v>
      </c>
      <c r="K30" s="8">
        <v>10</v>
      </c>
    </row>
    <row r="31" spans="1:11" x14ac:dyDescent="0.25">
      <c r="A31" s="7" t="s">
        <v>73</v>
      </c>
      <c r="B31" s="8">
        <v>9739</v>
      </c>
      <c r="C31" s="8">
        <v>387</v>
      </c>
      <c r="D31" s="8">
        <v>6</v>
      </c>
      <c r="E31" s="8">
        <v>833</v>
      </c>
      <c r="F31" s="8">
        <v>1598</v>
      </c>
      <c r="G31" s="8">
        <v>5131</v>
      </c>
      <c r="H31" s="8">
        <v>1864</v>
      </c>
      <c r="I31" s="8">
        <v>612</v>
      </c>
      <c r="J31" s="8">
        <v>100</v>
      </c>
      <c r="K31" s="8">
        <v>0</v>
      </c>
    </row>
    <row r="32" spans="1:11" x14ac:dyDescent="0.25">
      <c r="A32" s="7" t="s">
        <v>74</v>
      </c>
      <c r="B32" s="8">
        <v>9306</v>
      </c>
      <c r="C32" s="8">
        <v>343</v>
      </c>
      <c r="D32" s="8">
        <v>15</v>
      </c>
      <c r="E32" s="8">
        <v>935</v>
      </c>
      <c r="F32" s="8">
        <v>2042</v>
      </c>
      <c r="G32" s="8">
        <v>5233</v>
      </c>
      <c r="H32" s="8">
        <v>864</v>
      </c>
      <c r="I32" s="8">
        <v>446</v>
      </c>
      <c r="J32" s="8">
        <v>135</v>
      </c>
      <c r="K32" s="8">
        <v>0</v>
      </c>
    </row>
    <row r="33" spans="1:11" x14ac:dyDescent="0.25">
      <c r="A33" s="7" t="s">
        <v>75</v>
      </c>
      <c r="B33" s="8">
        <v>10001</v>
      </c>
      <c r="C33" s="8">
        <v>287</v>
      </c>
      <c r="D33" s="8">
        <v>12</v>
      </c>
      <c r="E33" s="8">
        <v>594</v>
      </c>
      <c r="F33" s="8">
        <v>5050</v>
      </c>
      <c r="G33" s="8">
        <v>2528</v>
      </c>
      <c r="H33" s="8">
        <v>1584</v>
      </c>
      <c r="I33" s="8">
        <v>405</v>
      </c>
      <c r="J33" s="8">
        <v>129</v>
      </c>
      <c r="K33" s="8">
        <v>0</v>
      </c>
    </row>
    <row r="34" spans="1:11" x14ac:dyDescent="0.25">
      <c r="A34" s="7" t="s">
        <v>76</v>
      </c>
      <c r="B34" s="8">
        <v>9185</v>
      </c>
      <c r="C34" s="8">
        <v>321</v>
      </c>
      <c r="D34" s="8">
        <v>9</v>
      </c>
      <c r="E34" s="8">
        <v>612</v>
      </c>
      <c r="F34" s="8">
        <v>3350</v>
      </c>
      <c r="G34" s="8">
        <v>2994</v>
      </c>
      <c r="H34" s="8">
        <v>1829</v>
      </c>
      <c r="I34" s="8">
        <v>613</v>
      </c>
      <c r="J34" s="8">
        <v>106</v>
      </c>
      <c r="K34" s="8">
        <v>3</v>
      </c>
    </row>
    <row r="35" spans="1:11" x14ac:dyDescent="0.25">
      <c r="A35" s="7" t="s">
        <v>77</v>
      </c>
      <c r="B35" s="8">
        <v>9274</v>
      </c>
      <c r="C35" s="8">
        <v>211</v>
      </c>
      <c r="D35" s="8">
        <v>18</v>
      </c>
      <c r="E35" s="8">
        <v>4167</v>
      </c>
      <c r="F35" s="8">
        <v>3101</v>
      </c>
      <c r="G35" s="8">
        <v>495</v>
      </c>
      <c r="H35" s="8">
        <v>1618</v>
      </c>
      <c r="I35" s="8">
        <v>94</v>
      </c>
      <c r="J35" s="8">
        <v>57</v>
      </c>
      <c r="K35" s="8">
        <v>3</v>
      </c>
    </row>
    <row r="36" spans="1:11" x14ac:dyDescent="0.25">
      <c r="A36" s="7" t="s">
        <v>78</v>
      </c>
      <c r="B36" s="8">
        <v>8896</v>
      </c>
      <c r="C36" s="8">
        <v>234</v>
      </c>
      <c r="D36" s="8">
        <v>6</v>
      </c>
      <c r="E36" s="8">
        <v>3840</v>
      </c>
      <c r="F36" s="8">
        <v>3175</v>
      </c>
      <c r="G36" s="8">
        <v>832</v>
      </c>
      <c r="H36" s="8">
        <v>1140</v>
      </c>
      <c r="I36" s="8">
        <v>105</v>
      </c>
      <c r="J36" s="8">
        <v>59</v>
      </c>
      <c r="K36" s="8">
        <v>9</v>
      </c>
    </row>
    <row r="37" spans="1:11" x14ac:dyDescent="0.25">
      <c r="A37" s="7" t="s">
        <v>79</v>
      </c>
      <c r="B37" s="8">
        <v>9887</v>
      </c>
      <c r="C37" s="8">
        <v>283</v>
      </c>
      <c r="D37" s="8">
        <v>18</v>
      </c>
      <c r="E37" s="8">
        <v>3176</v>
      </c>
      <c r="F37" s="8">
        <v>3855</v>
      </c>
      <c r="G37" s="8">
        <v>1442</v>
      </c>
      <c r="H37" s="8">
        <v>1417</v>
      </c>
      <c r="I37" s="8">
        <v>214</v>
      </c>
      <c r="J37" s="8">
        <v>78</v>
      </c>
      <c r="K37" s="8">
        <v>3</v>
      </c>
    </row>
    <row r="38" spans="1:11" x14ac:dyDescent="0.25">
      <c r="A38" s="7" t="s">
        <v>80</v>
      </c>
      <c r="B38" s="8">
        <v>9391</v>
      </c>
      <c r="C38" s="8">
        <v>203</v>
      </c>
      <c r="D38" s="8">
        <v>9</v>
      </c>
      <c r="E38" s="8">
        <v>3141</v>
      </c>
      <c r="F38" s="8">
        <v>4113</v>
      </c>
      <c r="G38" s="8">
        <v>707</v>
      </c>
      <c r="H38" s="8">
        <v>1336</v>
      </c>
      <c r="I38" s="8">
        <v>183</v>
      </c>
      <c r="J38" s="8">
        <v>111</v>
      </c>
      <c r="K38" s="8">
        <v>3</v>
      </c>
    </row>
    <row r="39" spans="1:11" x14ac:dyDescent="0.25">
      <c r="A39" s="7" t="s">
        <v>81</v>
      </c>
      <c r="B39" s="8">
        <v>9301</v>
      </c>
      <c r="C39" s="8">
        <v>394</v>
      </c>
      <c r="D39" s="8">
        <v>3</v>
      </c>
      <c r="E39" s="8">
        <v>589</v>
      </c>
      <c r="F39" s="8">
        <v>3734</v>
      </c>
      <c r="G39" s="8">
        <v>3357</v>
      </c>
      <c r="H39" s="8">
        <v>1610</v>
      </c>
      <c r="I39" s="8">
        <v>304</v>
      </c>
      <c r="J39" s="8">
        <v>105</v>
      </c>
      <c r="K39" s="8">
        <v>6</v>
      </c>
    </row>
    <row r="40" spans="1:11" x14ac:dyDescent="0.25">
      <c r="A40" s="7" t="s">
        <v>82</v>
      </c>
      <c r="B40" s="8">
        <v>8256</v>
      </c>
      <c r="C40" s="8">
        <v>131</v>
      </c>
      <c r="D40" s="8">
        <v>6</v>
      </c>
      <c r="E40" s="8">
        <v>622</v>
      </c>
      <c r="F40" s="8">
        <v>2366</v>
      </c>
      <c r="G40" s="8">
        <v>4137</v>
      </c>
      <c r="H40" s="8">
        <v>975</v>
      </c>
      <c r="I40" s="8">
        <v>219</v>
      </c>
      <c r="J40" s="8">
        <v>86</v>
      </c>
      <c r="K40" s="8">
        <v>3</v>
      </c>
    </row>
    <row r="41" spans="1:11" x14ac:dyDescent="0.25">
      <c r="A41" s="7" t="s">
        <v>83</v>
      </c>
      <c r="B41" s="8">
        <v>10575</v>
      </c>
      <c r="C41" s="8">
        <v>323</v>
      </c>
      <c r="D41" s="8">
        <v>12</v>
      </c>
      <c r="E41" s="8">
        <v>653</v>
      </c>
      <c r="F41" s="8">
        <v>4965</v>
      </c>
      <c r="G41" s="8">
        <v>3162</v>
      </c>
      <c r="H41" s="8">
        <v>1644</v>
      </c>
      <c r="I41" s="8">
        <v>390</v>
      </c>
      <c r="J41" s="8">
        <v>87</v>
      </c>
      <c r="K41" s="8"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6"/>
  <sheetViews>
    <sheetView topLeftCell="A45" zoomScaleNormal="100" zoomScaleSheetLayoutView="100" workbookViewId="0">
      <selection activeCell="A45" sqref="A45"/>
    </sheetView>
  </sheetViews>
  <sheetFormatPr defaultColWidth="9.08984375" defaultRowHeight="12.5" x14ac:dyDescent="0.25"/>
  <cols>
    <col min="1" max="1" width="156.08984375" style="26" customWidth="1"/>
    <col min="2" max="2" width="10.08984375" style="26" customWidth="1"/>
    <col min="3" max="10" width="9.08984375" style="26"/>
    <col min="11" max="11" width="8.90625" style="26" customWidth="1"/>
    <col min="12" max="16384" width="9.08984375" style="26"/>
  </cols>
  <sheetData>
    <row r="1" spans="1:12" ht="14" x14ac:dyDescent="0.3">
      <c r="A1" s="95" t="s">
        <v>233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4" x14ac:dyDescent="0.3">
      <c r="A2" s="33" t="s">
        <v>89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x14ac:dyDescent="0.25">
      <c r="A3" s="124" t="s">
        <v>266</v>
      </c>
      <c r="B3" s="27"/>
      <c r="C3" s="27"/>
      <c r="D3" s="27"/>
      <c r="E3" s="27"/>
      <c r="F3" s="27"/>
      <c r="G3" s="27"/>
      <c r="H3" s="27"/>
      <c r="I3" s="27"/>
      <c r="J3" s="27"/>
    </row>
    <row r="4" spans="1:12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14" x14ac:dyDescent="0.3">
      <c r="A5" s="33" t="s">
        <v>236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14" x14ac:dyDescent="0.3">
      <c r="A6" s="33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14" x14ac:dyDescent="0.3">
      <c r="A7" s="112" t="s">
        <v>89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1:12" ht="14" x14ac:dyDescent="0.3">
      <c r="A8" s="113" t="s">
        <v>90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2" ht="14" x14ac:dyDescent="0.3">
      <c r="A9" s="95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2" ht="14" x14ac:dyDescent="0.3">
      <c r="A10" s="95" t="s">
        <v>91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ht="70" x14ac:dyDescent="0.3">
      <c r="A11" s="114" t="s">
        <v>92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2" ht="14" x14ac:dyDescent="0.3">
      <c r="A12" s="95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1:12" ht="14" x14ac:dyDescent="0.25">
      <c r="A13" s="111" t="s">
        <v>89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2" ht="14" x14ac:dyDescent="0.25">
      <c r="A14" s="109" t="s">
        <v>251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 ht="14" x14ac:dyDescent="0.25">
      <c r="A15" s="109" t="s">
        <v>252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1:12" ht="14" x14ac:dyDescent="0.25">
      <c r="A16" s="110" t="s">
        <v>253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2" ht="14" x14ac:dyDescent="0.25">
      <c r="A17" s="110" t="s">
        <v>254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14" x14ac:dyDescent="0.25">
      <c r="A18" s="110" t="s">
        <v>255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1:12" ht="14" x14ac:dyDescent="0.25">
      <c r="A19" s="111" t="s">
        <v>256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1:12" ht="14" x14ac:dyDescent="0.25">
      <c r="A20" s="109" t="s">
        <v>257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ht="14" x14ac:dyDescent="0.25">
      <c r="A21" s="111" t="s">
        <v>258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2" ht="14" x14ac:dyDescent="0.25">
      <c r="A22" s="109" t="s">
        <v>259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23" spans="1:12" ht="14" x14ac:dyDescent="0.25">
      <c r="A23" s="111" t="s">
        <v>260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12" ht="14" x14ac:dyDescent="0.25">
      <c r="A24" s="109" t="s">
        <v>261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12" ht="14" x14ac:dyDescent="0.25">
      <c r="A25" s="111" t="s">
        <v>262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1:12" ht="28" x14ac:dyDescent="0.25">
      <c r="A26" s="109" t="s">
        <v>263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2" ht="14" x14ac:dyDescent="0.25">
      <c r="A27" s="111" t="s">
        <v>264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2" ht="14" x14ac:dyDescent="0.25">
      <c r="A28" s="109" t="s">
        <v>265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 ht="14" x14ac:dyDescent="0.3">
      <c r="A29" s="95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</row>
    <row r="30" spans="1:12" ht="14" x14ac:dyDescent="0.3">
      <c r="A30" s="115" t="s">
        <v>237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2" ht="14" x14ac:dyDescent="0.3">
      <c r="A31" s="116" t="s">
        <v>238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2" ht="14" x14ac:dyDescent="0.3">
      <c r="A32" s="116" t="s">
        <v>93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2" ht="14" x14ac:dyDescent="0.3">
      <c r="A33" s="116" t="s">
        <v>239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 ht="14" x14ac:dyDescent="0.3">
      <c r="A34" s="116" t="s">
        <v>240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2" s="27" customFormat="1" ht="14" x14ac:dyDescent="0.3">
      <c r="A35" s="116" t="s">
        <v>94</v>
      </c>
    </row>
    <row r="36" spans="1:12" s="27" customFormat="1" ht="14" x14ac:dyDescent="0.3">
      <c r="A36" s="116" t="s">
        <v>95</v>
      </c>
    </row>
    <row r="37" spans="1:12" s="27" customFormat="1" ht="14" x14ac:dyDescent="0.3">
      <c r="A37" s="116"/>
      <c r="B37" s="28"/>
      <c r="C37" s="28"/>
      <c r="D37" s="28"/>
      <c r="E37" s="28"/>
      <c r="F37" s="28"/>
      <c r="G37" s="28"/>
      <c r="H37" s="28"/>
      <c r="I37" s="28"/>
    </row>
    <row r="38" spans="1:12" s="27" customFormat="1" ht="14" x14ac:dyDescent="0.3">
      <c r="A38" s="116" t="s">
        <v>241</v>
      </c>
      <c r="B38" s="28"/>
      <c r="C38" s="28"/>
      <c r="D38" s="28"/>
      <c r="E38" s="28"/>
      <c r="F38" s="28"/>
      <c r="G38" s="28"/>
      <c r="H38" s="28"/>
      <c r="I38" s="28"/>
    </row>
    <row r="39" spans="1:12" s="27" customFormat="1" ht="14" x14ac:dyDescent="0.3">
      <c r="A39" s="116" t="s">
        <v>267</v>
      </c>
      <c r="B39" s="28"/>
      <c r="C39" s="28"/>
      <c r="D39" s="28"/>
      <c r="E39" s="28"/>
      <c r="F39" s="28"/>
      <c r="G39" s="28"/>
      <c r="H39" s="28"/>
      <c r="I39" s="28"/>
    </row>
    <row r="40" spans="1:12" s="27" customFormat="1" ht="14" x14ac:dyDescent="0.3">
      <c r="A40" s="116"/>
      <c r="B40" s="28"/>
      <c r="C40" s="28"/>
      <c r="D40" s="28"/>
      <c r="E40" s="28"/>
      <c r="F40" s="28"/>
      <c r="G40" s="28"/>
      <c r="H40" s="28"/>
      <c r="I40" s="28"/>
    </row>
    <row r="41" spans="1:12" s="27" customFormat="1" ht="14" x14ac:dyDescent="0.3">
      <c r="A41" s="116" t="s">
        <v>242</v>
      </c>
      <c r="B41" s="28"/>
      <c r="C41" s="28"/>
      <c r="D41" s="28"/>
      <c r="E41" s="28"/>
      <c r="F41" s="28"/>
      <c r="G41" s="28"/>
      <c r="H41" s="28"/>
      <c r="I41" s="28"/>
    </row>
    <row r="42" spans="1:12" s="27" customFormat="1" ht="14" x14ac:dyDescent="0.3">
      <c r="A42" s="116" t="s">
        <v>243</v>
      </c>
      <c r="B42" s="28"/>
      <c r="C42" s="28"/>
      <c r="D42" s="28"/>
      <c r="E42" s="28"/>
      <c r="F42" s="28"/>
      <c r="G42" s="28"/>
      <c r="H42" s="28"/>
      <c r="I42" s="28"/>
    </row>
    <row r="43" spans="1:12" s="27" customFormat="1" ht="14" x14ac:dyDescent="0.3">
      <c r="A43" s="116"/>
      <c r="B43" s="28"/>
      <c r="C43" s="28"/>
      <c r="D43" s="28"/>
      <c r="E43" s="28"/>
      <c r="F43" s="28"/>
      <c r="G43" s="28"/>
      <c r="H43" s="28"/>
      <c r="I43" s="28"/>
    </row>
    <row r="44" spans="1:12" s="27" customFormat="1" ht="14" x14ac:dyDescent="0.3">
      <c r="A44" s="117" t="s">
        <v>244</v>
      </c>
      <c r="B44" s="28"/>
      <c r="C44" s="28"/>
      <c r="D44" s="28"/>
      <c r="E44" s="28"/>
      <c r="F44" s="28"/>
      <c r="G44" s="28"/>
      <c r="H44" s="28"/>
      <c r="I44" s="28"/>
    </row>
    <row r="45" spans="1:12" s="27" customFormat="1" ht="14" x14ac:dyDescent="0.3">
      <c r="A45" s="118" t="s">
        <v>245</v>
      </c>
    </row>
    <row r="46" spans="1:12" s="27" customFormat="1" ht="14" x14ac:dyDescent="0.3">
      <c r="A46" s="119"/>
    </row>
    <row r="47" spans="1:12" s="27" customFormat="1" ht="14" x14ac:dyDescent="0.3">
      <c r="A47" s="115" t="s">
        <v>96</v>
      </c>
    </row>
    <row r="48" spans="1:12" s="27" customFormat="1" ht="14" x14ac:dyDescent="0.3">
      <c r="A48" s="116" t="s">
        <v>97</v>
      </c>
    </row>
    <row r="49" spans="1:14" s="27" customFormat="1" ht="14" x14ac:dyDescent="0.3">
      <c r="A49" s="116" t="s">
        <v>98</v>
      </c>
      <c r="D49" s="43"/>
      <c r="E49" s="43"/>
      <c r="F49" s="43"/>
      <c r="G49" s="43"/>
      <c r="H49" s="43"/>
    </row>
    <row r="50" spans="1:14" s="27" customFormat="1" ht="14" x14ac:dyDescent="0.3">
      <c r="A50" s="120" t="s">
        <v>246</v>
      </c>
      <c r="C50" s="44"/>
    </row>
    <row r="51" spans="1:14" s="27" customFormat="1" ht="14" x14ac:dyDescent="0.3">
      <c r="A51" s="116"/>
      <c r="B51" s="28"/>
      <c r="C51" s="28"/>
      <c r="D51" s="28"/>
    </row>
    <row r="52" spans="1:14" s="27" customFormat="1" ht="14" x14ac:dyDescent="0.3">
      <c r="A52" s="116" t="s">
        <v>249</v>
      </c>
      <c r="B52" s="28"/>
      <c r="C52" s="28"/>
      <c r="D52" s="28"/>
    </row>
    <row r="53" spans="1:14" s="27" customFormat="1" ht="14" x14ac:dyDescent="0.3">
      <c r="A53" s="116"/>
      <c r="B53" s="28"/>
      <c r="C53" s="28"/>
      <c r="D53" s="28"/>
    </row>
    <row r="54" spans="1:14" s="27" customFormat="1" ht="14" x14ac:dyDescent="0.3">
      <c r="A54" s="116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</row>
    <row r="55" spans="1:14" s="27" customFormat="1" ht="14" x14ac:dyDescent="0.3">
      <c r="A55" s="116" t="s">
        <v>247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</row>
    <row r="56" spans="1:14" s="27" customFormat="1" ht="14" x14ac:dyDescent="0.3">
      <c r="A56" s="121" t="s">
        <v>248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</row>
    <row r="57" spans="1:14" s="27" customFormat="1" ht="14" x14ac:dyDescent="0.3">
      <c r="A57" s="116" t="s">
        <v>100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</row>
    <row r="58" spans="1:14" s="27" customFormat="1" ht="14" x14ac:dyDescent="0.3">
      <c r="A58" s="116" t="s">
        <v>99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</row>
    <row r="59" spans="1:14" s="27" customFormat="1" ht="14" x14ac:dyDescent="0.3">
      <c r="A59" s="116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</row>
    <row r="60" spans="1:14" s="27" customFormat="1" ht="14" x14ac:dyDescent="0.3">
      <c r="A60" s="116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</row>
    <row r="61" spans="1:14" s="27" customFormat="1" ht="14" x14ac:dyDescent="0.3">
      <c r="A61" s="122" t="s">
        <v>250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</row>
    <row r="62" spans="1:14" s="27" customForma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</row>
    <row r="63" spans="1:14" s="27" customFormat="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</row>
    <row r="64" spans="1:14" s="27" customForma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</row>
    <row r="65" spans="1:14" s="27" customFormat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</row>
    <row r="66" spans="1:14" s="27" customFormat="1" x14ac:dyDescent="0.25"/>
  </sheetData>
  <phoneticPr fontId="33" type="noConversion"/>
  <hyperlinks>
    <hyperlink ref="A44" r:id="rId1" xr:uid="{E08F297E-13D5-4D37-873B-214F4E6E9D24}"/>
    <hyperlink ref="A50" r:id="rId2" xr:uid="{B9B1FED6-3759-48AC-AB91-0EB342A5900A}"/>
    <hyperlink ref="A56" r:id="rId3" xr:uid="{F13DA34C-F2DE-4FCB-B0FB-7B8200427159}"/>
    <hyperlink ref="A45" r:id="rId4" xr:uid="{2338C874-D490-479F-9862-B8F9F0627588}"/>
  </hyperlinks>
  <pageMargins left="0.25" right="0.25" top="0.75" bottom="0.75" header="0.3" footer="0.3"/>
  <pageSetup paperSize="9" scale="74" orientation="portrait" r:id="rId5"/>
  <headerFooter alignWithMargins="0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I1306"/>
  <sheetViews>
    <sheetView workbookViewId="0">
      <pane xSplit="1" ySplit="4" topLeftCell="B5" activePane="bottomRight" state="frozen"/>
      <selection activeCell="B4" sqref="B4"/>
      <selection pane="topRight" activeCell="B4" sqref="B4"/>
      <selection pane="bottomLeft" activeCell="B4" sqref="B4"/>
      <selection pane="bottomRight" activeCell="A4" sqref="A4"/>
    </sheetView>
  </sheetViews>
  <sheetFormatPr defaultColWidth="9.08984375" defaultRowHeight="10.5" x14ac:dyDescent="0.25"/>
  <cols>
    <col min="1" max="1" width="23.54296875" style="1" customWidth="1"/>
    <col min="2" max="2" width="9.90625" style="2" customWidth="1"/>
    <col min="3" max="3" width="9.08984375" style="2" bestFit="1"/>
    <col min="4" max="4" width="8.54296875" style="2" customWidth="1"/>
    <col min="5" max="5" width="9.36328125" style="2" customWidth="1"/>
    <col min="6" max="6" width="9.08984375" style="2"/>
    <col min="7" max="8" width="8.90625" style="2" customWidth="1"/>
    <col min="9" max="16384" width="9.08984375" style="2"/>
  </cols>
  <sheetData>
    <row r="1" spans="1:35" ht="13" x14ac:dyDescent="0.3">
      <c r="A1" s="98" t="str">
        <f>'Notes &amp; definitions'!A1</f>
        <v>2021 Census: Key Statistics for Birmingham and it's constituent areas</v>
      </c>
      <c r="B1" s="4"/>
      <c r="C1" s="76"/>
      <c r="D1" s="123"/>
      <c r="E1" s="123"/>
      <c r="F1" s="123"/>
      <c r="G1" s="123"/>
      <c r="H1" s="123"/>
      <c r="I1" s="123"/>
      <c r="J1" s="13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35" ht="12.5" x14ac:dyDescent="0.25">
      <c r="A2" s="99" t="str">
        <f>'Notes &amp; definitions'!A2</f>
        <v>Accommodation type</v>
      </c>
      <c r="B2" s="4"/>
      <c r="C2" s="11"/>
      <c r="D2" s="32"/>
      <c r="E2" s="12"/>
      <c r="F2" s="12"/>
      <c r="G2" s="21"/>
      <c r="H2" s="21"/>
      <c r="I2" s="25"/>
      <c r="J2" s="13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35" ht="13" thickBot="1" x14ac:dyDescent="0.3">
      <c r="A3" s="99" t="s">
        <v>235</v>
      </c>
      <c r="B3" s="4"/>
      <c r="C3" s="11"/>
      <c r="D3" s="32"/>
      <c r="E3" s="12"/>
      <c r="F3" s="12"/>
      <c r="G3" s="21"/>
      <c r="H3" s="21"/>
      <c r="I3" s="31"/>
      <c r="J3" s="15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35" s="3" customFormat="1" ht="72.650000000000006" customHeight="1" thickBot="1" x14ac:dyDescent="0.3">
      <c r="A4" s="107" t="s">
        <v>234</v>
      </c>
      <c r="B4" s="128" t="s">
        <v>270</v>
      </c>
      <c r="C4" s="129" t="s">
        <v>87</v>
      </c>
      <c r="D4" s="128" t="s">
        <v>88</v>
      </c>
      <c r="E4" s="129" t="s">
        <v>0</v>
      </c>
      <c r="F4" s="129" t="s">
        <v>85</v>
      </c>
      <c r="G4" s="129" t="s">
        <v>86</v>
      </c>
      <c r="H4" s="129" t="s">
        <v>230</v>
      </c>
      <c r="I4" s="129" t="s">
        <v>231</v>
      </c>
      <c r="J4" s="130" t="s">
        <v>232</v>
      </c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35" x14ac:dyDescent="0.25">
      <c r="A5" s="88" t="s">
        <v>1</v>
      </c>
      <c r="B5" s="102">
        <f>SUM(C5:J5)</f>
        <v>24783200</v>
      </c>
      <c r="C5" s="102">
        <v>5753255</v>
      </c>
      <c r="D5" s="102">
        <v>7810175</v>
      </c>
      <c r="E5" s="102">
        <v>5739467</v>
      </c>
      <c r="F5" s="102">
        <v>4126433</v>
      </c>
      <c r="G5" s="102">
        <v>845606</v>
      </c>
      <c r="H5" s="102">
        <v>195546</v>
      </c>
      <c r="I5" s="102">
        <v>208456</v>
      </c>
      <c r="J5" s="103">
        <v>104262</v>
      </c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</row>
    <row r="6" spans="1:35" x14ac:dyDescent="0.25">
      <c r="A6" s="80" t="s">
        <v>2</v>
      </c>
      <c r="B6" s="45">
        <f t="shared" ref="B6:B69" si="0">SUM(C6:J6)</f>
        <v>23436085</v>
      </c>
      <c r="C6" s="45">
        <v>5368859</v>
      </c>
      <c r="D6" s="45">
        <v>7378304</v>
      </c>
      <c r="E6" s="45">
        <v>5381432</v>
      </c>
      <c r="F6" s="45">
        <v>3999771</v>
      </c>
      <c r="G6" s="45">
        <v>821153</v>
      </c>
      <c r="H6" s="45">
        <v>188705</v>
      </c>
      <c r="I6" s="45">
        <v>197967</v>
      </c>
      <c r="J6" s="100">
        <v>99894</v>
      </c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</row>
    <row r="7" spans="1:35" x14ac:dyDescent="0.25">
      <c r="A7" s="80" t="s">
        <v>3</v>
      </c>
      <c r="B7" s="85">
        <f t="shared" si="0"/>
        <v>2429493</v>
      </c>
      <c r="C7" s="85">
        <v>595850</v>
      </c>
      <c r="D7" s="85">
        <v>913115</v>
      </c>
      <c r="E7" s="85">
        <v>523411</v>
      </c>
      <c r="F7" s="85">
        <v>318415</v>
      </c>
      <c r="G7" s="85">
        <v>36940</v>
      </c>
      <c r="H7" s="85">
        <v>13671</v>
      </c>
      <c r="I7" s="85">
        <v>18368</v>
      </c>
      <c r="J7" s="101">
        <v>9723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</row>
    <row r="8" spans="1:35" x14ac:dyDescent="0.25">
      <c r="A8" s="80" t="s">
        <v>4</v>
      </c>
      <c r="B8" s="85">
        <f>SUM(C8:J8)</f>
        <v>1131760</v>
      </c>
      <c r="C8" s="85">
        <v>171652</v>
      </c>
      <c r="D8" s="85">
        <v>445167</v>
      </c>
      <c r="E8" s="85">
        <v>279284</v>
      </c>
      <c r="F8" s="85">
        <v>198290</v>
      </c>
      <c r="G8" s="85">
        <v>21362</v>
      </c>
      <c r="H8" s="85">
        <v>5217</v>
      </c>
      <c r="I8" s="85">
        <v>9577</v>
      </c>
      <c r="J8" s="101">
        <v>1211</v>
      </c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</row>
    <row r="9" spans="1:35" ht="11" thickBot="1" x14ac:dyDescent="0.3">
      <c r="A9" s="86" t="s">
        <v>5</v>
      </c>
      <c r="B9" s="87">
        <v>423455</v>
      </c>
      <c r="C9" s="87">
        <v>47332</v>
      </c>
      <c r="D9" s="87">
        <v>150608</v>
      </c>
      <c r="E9" s="87">
        <v>117527</v>
      </c>
      <c r="F9" s="87">
        <v>88786</v>
      </c>
      <c r="G9" s="87">
        <v>12083</v>
      </c>
      <c r="H9" s="87">
        <v>2554</v>
      </c>
      <c r="I9" s="87">
        <v>4268</v>
      </c>
      <c r="J9" s="108">
        <v>297</v>
      </c>
      <c r="K9" s="22"/>
      <c r="L9" s="22"/>
      <c r="M9" s="22"/>
      <c r="N9" s="22"/>
      <c r="O9" s="22"/>
      <c r="P9" s="22"/>
      <c r="Q9" s="22"/>
      <c r="R9" s="22"/>
      <c r="S9" s="20"/>
      <c r="T9" s="22"/>
      <c r="U9" s="22"/>
      <c r="V9" s="22"/>
      <c r="W9" s="22"/>
      <c r="X9" s="22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</row>
    <row r="10" spans="1:35" ht="13.5" customHeight="1" thickBot="1" x14ac:dyDescent="0.3">
      <c r="A10" s="90" t="s">
        <v>268</v>
      </c>
      <c r="B10" s="91"/>
      <c r="C10" s="91"/>
      <c r="D10" s="91"/>
      <c r="E10" s="91"/>
      <c r="F10" s="91"/>
      <c r="G10" s="91"/>
      <c r="H10" s="91"/>
      <c r="I10" s="91"/>
      <c r="J10" s="92"/>
      <c r="K10" s="17"/>
      <c r="L10" s="17"/>
      <c r="M10" s="17"/>
      <c r="N10" s="17"/>
      <c r="O10" s="17"/>
      <c r="P10" s="17"/>
      <c r="Q10" s="17"/>
      <c r="R10" s="17"/>
      <c r="S10" s="18"/>
      <c r="T10" s="17"/>
      <c r="U10" s="17"/>
      <c r="V10" s="17"/>
      <c r="W10" s="17"/>
      <c r="X10" s="17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</row>
    <row r="11" spans="1:35" x14ac:dyDescent="0.2">
      <c r="A11" s="88" t="s">
        <v>6</v>
      </c>
      <c r="B11" s="41">
        <f t="shared" si="0"/>
        <v>40587</v>
      </c>
      <c r="C11" s="41">
        <v>5234</v>
      </c>
      <c r="D11" s="41">
        <v>12599</v>
      </c>
      <c r="E11" s="41">
        <v>9892</v>
      </c>
      <c r="F11" s="41">
        <v>10725</v>
      </c>
      <c r="G11" s="63">
        <v>1678</v>
      </c>
      <c r="H11" s="63">
        <v>178</v>
      </c>
      <c r="I11" s="63">
        <v>267</v>
      </c>
      <c r="J11" s="77">
        <v>14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</row>
    <row r="12" spans="1:35" x14ac:dyDescent="0.2">
      <c r="A12" s="80" t="s">
        <v>7</v>
      </c>
      <c r="B12" s="36">
        <f t="shared" si="0"/>
        <v>42292</v>
      </c>
      <c r="C12" s="36">
        <v>3186</v>
      </c>
      <c r="D12" s="36">
        <v>16426</v>
      </c>
      <c r="E12" s="36">
        <v>11782</v>
      </c>
      <c r="F12" s="36">
        <v>8476</v>
      </c>
      <c r="G12" s="47">
        <v>1800</v>
      </c>
      <c r="H12" s="47">
        <v>189</v>
      </c>
      <c r="I12" s="47">
        <v>396</v>
      </c>
      <c r="J12" s="78">
        <v>37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1:35" x14ac:dyDescent="0.2">
      <c r="A13" s="80" t="s">
        <v>8</v>
      </c>
      <c r="B13" s="36">
        <f t="shared" si="0"/>
        <v>40065</v>
      </c>
      <c r="C13" s="36">
        <v>4597</v>
      </c>
      <c r="D13" s="36">
        <v>11995</v>
      </c>
      <c r="E13" s="36">
        <v>14052</v>
      </c>
      <c r="F13" s="36">
        <v>6227</v>
      </c>
      <c r="G13" s="47">
        <v>2305</v>
      </c>
      <c r="H13" s="47">
        <v>284</v>
      </c>
      <c r="I13" s="47">
        <v>588</v>
      </c>
      <c r="J13" s="78">
        <v>17</v>
      </c>
      <c r="K13" s="23"/>
      <c r="L13" s="23"/>
      <c r="M13" s="24"/>
      <c r="N13" s="24"/>
      <c r="O13" s="24"/>
      <c r="P13" s="24"/>
      <c r="Q13" s="24"/>
      <c r="R13" s="24"/>
      <c r="S13" s="16"/>
      <c r="T13" s="23"/>
      <c r="U13" s="24"/>
      <c r="V13" s="24"/>
      <c r="W13" s="24"/>
      <c r="X13" s="24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 ht="10" x14ac:dyDescent="0.2">
      <c r="A14" s="80" t="s">
        <v>9</v>
      </c>
      <c r="B14" s="36">
        <f t="shared" si="0"/>
        <v>39529</v>
      </c>
      <c r="C14" s="36">
        <v>2812</v>
      </c>
      <c r="D14" s="36">
        <v>14759</v>
      </c>
      <c r="E14" s="36">
        <v>15963</v>
      </c>
      <c r="F14" s="36">
        <v>4817</v>
      </c>
      <c r="G14" s="47">
        <v>632</v>
      </c>
      <c r="H14" s="47">
        <v>108</v>
      </c>
      <c r="I14" s="47">
        <v>410</v>
      </c>
      <c r="J14" s="78">
        <v>28</v>
      </c>
    </row>
    <row r="15" spans="1:35" ht="10" x14ac:dyDescent="0.2">
      <c r="A15" s="80" t="s">
        <v>10</v>
      </c>
      <c r="B15" s="36">
        <f t="shared" si="0"/>
        <v>52203</v>
      </c>
      <c r="C15" s="36">
        <v>2680</v>
      </c>
      <c r="D15" s="36">
        <v>6739</v>
      </c>
      <c r="E15" s="36">
        <v>13107</v>
      </c>
      <c r="F15" s="36">
        <v>26514</v>
      </c>
      <c r="G15" s="47">
        <v>1227</v>
      </c>
      <c r="H15" s="47">
        <v>1145</v>
      </c>
      <c r="I15" s="47">
        <v>681</v>
      </c>
      <c r="J15" s="78">
        <v>110</v>
      </c>
    </row>
    <row r="16" spans="1:35" ht="10" x14ac:dyDescent="0.2">
      <c r="A16" s="80" t="s">
        <v>11</v>
      </c>
      <c r="B16" s="36">
        <f t="shared" si="0"/>
        <v>44722</v>
      </c>
      <c r="C16" s="36">
        <v>4095</v>
      </c>
      <c r="D16" s="36">
        <v>19651</v>
      </c>
      <c r="E16" s="36">
        <v>11903</v>
      </c>
      <c r="F16" s="36">
        <v>8061</v>
      </c>
      <c r="G16" s="47">
        <v>681</v>
      </c>
      <c r="H16" s="47">
        <v>52</v>
      </c>
      <c r="I16" s="47">
        <v>255</v>
      </c>
      <c r="J16" s="78">
        <v>24</v>
      </c>
    </row>
    <row r="17" spans="1:10" ht="10" x14ac:dyDescent="0.2">
      <c r="A17" s="80" t="s">
        <v>12</v>
      </c>
      <c r="B17" s="36">
        <f t="shared" si="0"/>
        <v>39176</v>
      </c>
      <c r="C17" s="36">
        <v>3708</v>
      </c>
      <c r="D17" s="36">
        <v>17796</v>
      </c>
      <c r="E17" s="36">
        <v>11314</v>
      </c>
      <c r="F17" s="36">
        <v>4649</v>
      </c>
      <c r="G17" s="47">
        <v>1176</v>
      </c>
      <c r="H17" s="47">
        <v>120</v>
      </c>
      <c r="I17" s="47">
        <v>384</v>
      </c>
      <c r="J17" s="78">
        <v>29</v>
      </c>
    </row>
    <row r="18" spans="1:10" ht="10" x14ac:dyDescent="0.2">
      <c r="A18" s="80" t="s">
        <v>13</v>
      </c>
      <c r="B18" s="36">
        <f t="shared" si="0"/>
        <v>42154</v>
      </c>
      <c r="C18" s="36">
        <v>3513</v>
      </c>
      <c r="D18" s="36">
        <v>16165</v>
      </c>
      <c r="E18" s="36">
        <v>14013</v>
      </c>
      <c r="F18" s="36">
        <v>6823</v>
      </c>
      <c r="G18" s="47">
        <v>922</v>
      </c>
      <c r="H18" s="47">
        <v>178</v>
      </c>
      <c r="I18" s="47">
        <v>529</v>
      </c>
      <c r="J18" s="78">
        <v>11</v>
      </c>
    </row>
    <row r="19" spans="1:10" ht="10" x14ac:dyDescent="0.2">
      <c r="A19" s="80" t="s">
        <v>14</v>
      </c>
      <c r="B19" s="36">
        <f t="shared" si="0"/>
        <v>40372</v>
      </c>
      <c r="C19" s="36">
        <v>14828</v>
      </c>
      <c r="D19" s="36">
        <v>14491</v>
      </c>
      <c r="E19" s="36">
        <v>3674</v>
      </c>
      <c r="F19" s="36">
        <v>6536</v>
      </c>
      <c r="G19" s="47">
        <v>432</v>
      </c>
      <c r="H19" s="47">
        <v>145</v>
      </c>
      <c r="I19" s="47">
        <v>257</v>
      </c>
      <c r="J19" s="78">
        <v>9</v>
      </c>
    </row>
    <row r="20" spans="1:10" thickBot="1" x14ac:dyDescent="0.25">
      <c r="A20" s="86" t="s">
        <v>15</v>
      </c>
      <c r="B20" s="40">
        <f t="shared" si="0"/>
        <v>42409</v>
      </c>
      <c r="C20" s="40">
        <v>2697</v>
      </c>
      <c r="D20" s="40">
        <v>19986</v>
      </c>
      <c r="E20" s="40">
        <v>11830</v>
      </c>
      <c r="F20" s="40">
        <v>5980</v>
      </c>
      <c r="G20" s="67">
        <v>1236</v>
      </c>
      <c r="H20" s="67">
        <v>151</v>
      </c>
      <c r="I20" s="67">
        <v>511</v>
      </c>
      <c r="J20" s="79">
        <v>18</v>
      </c>
    </row>
    <row r="21" spans="1:10" ht="11" thickBot="1" x14ac:dyDescent="0.3">
      <c r="A21" s="90" t="s">
        <v>269</v>
      </c>
      <c r="B21" s="96"/>
      <c r="C21" s="96"/>
      <c r="D21" s="96"/>
      <c r="E21" s="96"/>
      <c r="F21" s="96"/>
      <c r="G21" s="96"/>
      <c r="H21" s="96"/>
      <c r="I21" s="96"/>
      <c r="J21" s="97"/>
    </row>
    <row r="22" spans="1:10" ht="10" x14ac:dyDescent="0.2">
      <c r="A22" s="94" t="s">
        <v>29</v>
      </c>
      <c r="B22" s="42">
        <f t="shared" si="0"/>
        <v>9058</v>
      </c>
      <c r="C22" s="42">
        <v>561</v>
      </c>
      <c r="D22" s="42">
        <v>3552</v>
      </c>
      <c r="E22" s="42">
        <v>2930</v>
      </c>
      <c r="F22" s="42">
        <v>1237</v>
      </c>
      <c r="G22" s="63">
        <v>594</v>
      </c>
      <c r="H22" s="63">
        <v>57</v>
      </c>
      <c r="I22" s="63">
        <v>123</v>
      </c>
      <c r="J22" s="77">
        <v>4</v>
      </c>
    </row>
    <row r="23" spans="1:10" ht="10" x14ac:dyDescent="0.2">
      <c r="A23" s="82" t="s">
        <v>101</v>
      </c>
      <c r="B23" s="37">
        <f t="shared" si="0"/>
        <v>4422</v>
      </c>
      <c r="C23" s="37">
        <v>265</v>
      </c>
      <c r="D23" s="37">
        <v>2533</v>
      </c>
      <c r="E23" s="37">
        <v>1099</v>
      </c>
      <c r="F23" s="37">
        <v>334</v>
      </c>
      <c r="G23" s="46">
        <v>146</v>
      </c>
      <c r="H23" s="46">
        <v>10</v>
      </c>
      <c r="I23" s="46">
        <v>34</v>
      </c>
      <c r="J23" s="48">
        <v>1</v>
      </c>
    </row>
    <row r="24" spans="1:10" ht="10" x14ac:dyDescent="0.2">
      <c r="A24" s="82" t="s">
        <v>102</v>
      </c>
      <c r="B24" s="37">
        <f t="shared" si="0"/>
        <v>7099</v>
      </c>
      <c r="C24" s="37">
        <v>658</v>
      </c>
      <c r="D24" s="37">
        <v>2160</v>
      </c>
      <c r="E24" s="37">
        <v>3312</v>
      </c>
      <c r="F24" s="37">
        <v>690</v>
      </c>
      <c r="G24" s="46">
        <v>107</v>
      </c>
      <c r="H24" s="46">
        <v>65</v>
      </c>
      <c r="I24" s="46">
        <v>100</v>
      </c>
      <c r="J24" s="48">
        <v>7</v>
      </c>
    </row>
    <row r="25" spans="1:10" ht="10" x14ac:dyDescent="0.2">
      <c r="A25" s="82" t="s">
        <v>16</v>
      </c>
      <c r="B25" s="37">
        <f t="shared" si="0"/>
        <v>6773</v>
      </c>
      <c r="C25" s="37">
        <v>514</v>
      </c>
      <c r="D25" s="37">
        <v>1457</v>
      </c>
      <c r="E25" s="37">
        <v>3615</v>
      </c>
      <c r="F25" s="37">
        <v>846</v>
      </c>
      <c r="G25" s="46">
        <v>218</v>
      </c>
      <c r="H25" s="46">
        <v>29</v>
      </c>
      <c r="I25" s="46">
        <v>84</v>
      </c>
      <c r="J25" s="48">
        <v>10</v>
      </c>
    </row>
    <row r="26" spans="1:10" ht="10" x14ac:dyDescent="0.2">
      <c r="A26" s="82" t="s">
        <v>103</v>
      </c>
      <c r="B26" s="37">
        <f t="shared" si="0"/>
        <v>3881</v>
      </c>
      <c r="C26" s="37">
        <v>250</v>
      </c>
      <c r="D26" s="37">
        <v>821</v>
      </c>
      <c r="E26" s="37">
        <v>1368</v>
      </c>
      <c r="F26" s="37">
        <v>1186</v>
      </c>
      <c r="G26" s="46">
        <v>192</v>
      </c>
      <c r="H26" s="46">
        <v>40</v>
      </c>
      <c r="I26" s="46">
        <v>22</v>
      </c>
      <c r="J26" s="48">
        <v>2</v>
      </c>
    </row>
    <row r="27" spans="1:10" ht="10" x14ac:dyDescent="0.2">
      <c r="A27" s="82" t="s">
        <v>17</v>
      </c>
      <c r="B27" s="37">
        <f t="shared" si="0"/>
        <v>9668</v>
      </c>
      <c r="C27" s="37">
        <v>890</v>
      </c>
      <c r="D27" s="37">
        <v>3504</v>
      </c>
      <c r="E27" s="37">
        <v>3279</v>
      </c>
      <c r="F27" s="37">
        <v>1828</v>
      </c>
      <c r="G27" s="46">
        <v>119</v>
      </c>
      <c r="H27" s="46">
        <v>3</v>
      </c>
      <c r="I27" s="46">
        <v>43</v>
      </c>
      <c r="J27" s="48">
        <v>2</v>
      </c>
    </row>
    <row r="28" spans="1:10" ht="10" x14ac:dyDescent="0.2">
      <c r="A28" s="82" t="s">
        <v>18</v>
      </c>
      <c r="B28" s="37">
        <f t="shared" si="0"/>
        <v>8163</v>
      </c>
      <c r="C28" s="37">
        <v>900</v>
      </c>
      <c r="D28" s="37">
        <v>3086</v>
      </c>
      <c r="E28" s="37">
        <v>2510</v>
      </c>
      <c r="F28" s="37">
        <v>1417</v>
      </c>
      <c r="G28" s="46">
        <v>147</v>
      </c>
      <c r="H28" s="46">
        <v>20</v>
      </c>
      <c r="I28" s="46">
        <v>82</v>
      </c>
      <c r="J28" s="48">
        <v>1</v>
      </c>
    </row>
    <row r="29" spans="1:10" ht="10" x14ac:dyDescent="0.2">
      <c r="A29" s="82" t="s">
        <v>104</v>
      </c>
      <c r="B29" s="37">
        <f t="shared" si="0"/>
        <v>3988</v>
      </c>
      <c r="C29" s="37">
        <v>435</v>
      </c>
      <c r="D29" s="37">
        <v>983</v>
      </c>
      <c r="E29" s="37">
        <v>1151</v>
      </c>
      <c r="F29" s="37">
        <v>917</v>
      </c>
      <c r="G29" s="46">
        <v>453</v>
      </c>
      <c r="H29" s="46">
        <v>15</v>
      </c>
      <c r="I29" s="46">
        <v>27</v>
      </c>
      <c r="J29" s="48">
        <v>7</v>
      </c>
    </row>
    <row r="30" spans="1:10" ht="10" x14ac:dyDescent="0.2">
      <c r="A30" s="82" t="s">
        <v>105</v>
      </c>
      <c r="B30" s="37">
        <f t="shared" si="0"/>
        <v>5523</v>
      </c>
      <c r="C30" s="37">
        <v>246</v>
      </c>
      <c r="D30" s="37">
        <v>688</v>
      </c>
      <c r="E30" s="37">
        <v>970</v>
      </c>
      <c r="F30" s="37">
        <v>3382</v>
      </c>
      <c r="G30" s="46">
        <v>64</v>
      </c>
      <c r="H30" s="46">
        <v>90</v>
      </c>
      <c r="I30" s="46">
        <v>79</v>
      </c>
      <c r="J30" s="48">
        <v>4</v>
      </c>
    </row>
    <row r="31" spans="1:10" ht="10" x14ac:dyDescent="0.2">
      <c r="A31" s="82" t="s">
        <v>84</v>
      </c>
      <c r="B31" s="37">
        <f t="shared" si="0"/>
        <v>3694</v>
      </c>
      <c r="C31" s="37">
        <v>284</v>
      </c>
      <c r="D31" s="37">
        <v>594</v>
      </c>
      <c r="E31" s="37">
        <v>1857</v>
      </c>
      <c r="F31" s="37">
        <v>735</v>
      </c>
      <c r="G31" s="46">
        <v>114</v>
      </c>
      <c r="H31" s="46">
        <v>28</v>
      </c>
      <c r="I31" s="46">
        <v>77</v>
      </c>
      <c r="J31" s="48">
        <v>5</v>
      </c>
    </row>
    <row r="32" spans="1:10" ht="10" x14ac:dyDescent="0.2">
      <c r="A32" s="82" t="s">
        <v>106</v>
      </c>
      <c r="B32" s="37">
        <f t="shared" si="0"/>
        <v>5932</v>
      </c>
      <c r="C32" s="37">
        <v>589</v>
      </c>
      <c r="D32" s="37">
        <v>1424</v>
      </c>
      <c r="E32" s="37">
        <v>3086</v>
      </c>
      <c r="F32" s="37">
        <v>537</v>
      </c>
      <c r="G32" s="46">
        <v>181</v>
      </c>
      <c r="H32" s="46">
        <v>23</v>
      </c>
      <c r="I32" s="46">
        <v>87</v>
      </c>
      <c r="J32" s="48">
        <v>5</v>
      </c>
    </row>
    <row r="33" spans="1:10" ht="10" x14ac:dyDescent="0.2">
      <c r="A33" s="82" t="s">
        <v>107</v>
      </c>
      <c r="B33" s="37">
        <f t="shared" si="0"/>
        <v>8292</v>
      </c>
      <c r="C33" s="37">
        <v>820</v>
      </c>
      <c r="D33" s="37">
        <v>2943</v>
      </c>
      <c r="E33" s="37">
        <v>2411</v>
      </c>
      <c r="F33" s="37">
        <v>1679</v>
      </c>
      <c r="G33" s="46">
        <v>250</v>
      </c>
      <c r="H33" s="46">
        <v>84</v>
      </c>
      <c r="I33" s="46">
        <v>104</v>
      </c>
      <c r="J33" s="48">
        <v>1</v>
      </c>
    </row>
    <row r="34" spans="1:10" ht="10" x14ac:dyDescent="0.2">
      <c r="A34" s="82" t="s">
        <v>108</v>
      </c>
      <c r="B34" s="37">
        <f t="shared" si="0"/>
        <v>7805</v>
      </c>
      <c r="C34" s="37">
        <v>760</v>
      </c>
      <c r="D34" s="37">
        <v>3013</v>
      </c>
      <c r="E34" s="37">
        <v>2467</v>
      </c>
      <c r="F34" s="37">
        <v>1168</v>
      </c>
      <c r="G34" s="46">
        <v>258</v>
      </c>
      <c r="H34" s="46">
        <v>34</v>
      </c>
      <c r="I34" s="46">
        <v>104</v>
      </c>
      <c r="J34" s="48">
        <v>1</v>
      </c>
    </row>
    <row r="35" spans="1:10" ht="10" x14ac:dyDescent="0.2">
      <c r="A35" s="82" t="s">
        <v>109</v>
      </c>
      <c r="B35" s="37">
        <f t="shared" si="0"/>
        <v>7087</v>
      </c>
      <c r="C35" s="37">
        <v>539</v>
      </c>
      <c r="D35" s="37">
        <v>4023</v>
      </c>
      <c r="E35" s="37">
        <v>1271</v>
      </c>
      <c r="F35" s="37">
        <v>1166</v>
      </c>
      <c r="G35" s="46">
        <v>51</v>
      </c>
      <c r="H35" s="46">
        <v>2</v>
      </c>
      <c r="I35" s="46">
        <v>31</v>
      </c>
      <c r="J35" s="48">
        <v>4</v>
      </c>
    </row>
    <row r="36" spans="1:10" ht="10" x14ac:dyDescent="0.2">
      <c r="A36" s="82" t="s">
        <v>110</v>
      </c>
      <c r="B36" s="37">
        <f t="shared" si="0"/>
        <v>4211</v>
      </c>
      <c r="C36" s="37">
        <v>142</v>
      </c>
      <c r="D36" s="37">
        <v>1113</v>
      </c>
      <c r="E36" s="37">
        <v>1677</v>
      </c>
      <c r="F36" s="37">
        <v>1235</v>
      </c>
      <c r="G36" s="46">
        <v>25</v>
      </c>
      <c r="H36" s="46">
        <v>2</v>
      </c>
      <c r="I36" s="46">
        <v>16</v>
      </c>
      <c r="J36" s="48">
        <v>1</v>
      </c>
    </row>
    <row r="37" spans="1:10" ht="10" x14ac:dyDescent="0.2">
      <c r="A37" s="82" t="s">
        <v>111</v>
      </c>
      <c r="B37" s="37">
        <f t="shared" si="0"/>
        <v>4954</v>
      </c>
      <c r="C37" s="37">
        <v>279</v>
      </c>
      <c r="D37" s="37">
        <v>1812</v>
      </c>
      <c r="E37" s="37">
        <v>1471</v>
      </c>
      <c r="F37" s="37">
        <v>1324</v>
      </c>
      <c r="G37" s="46">
        <v>23</v>
      </c>
      <c r="H37" s="46">
        <v>17</v>
      </c>
      <c r="I37" s="46">
        <v>27</v>
      </c>
      <c r="J37" s="48">
        <v>1</v>
      </c>
    </row>
    <row r="38" spans="1:10" ht="10" x14ac:dyDescent="0.2">
      <c r="A38" s="82" t="s">
        <v>6</v>
      </c>
      <c r="B38" s="37">
        <f t="shared" si="0"/>
        <v>6314</v>
      </c>
      <c r="C38" s="37">
        <v>1522</v>
      </c>
      <c r="D38" s="37">
        <v>617</v>
      </c>
      <c r="E38" s="37">
        <v>677</v>
      </c>
      <c r="F38" s="37">
        <v>3282</v>
      </c>
      <c r="G38" s="46">
        <v>117</v>
      </c>
      <c r="H38" s="46">
        <v>43</v>
      </c>
      <c r="I38" s="46">
        <v>51</v>
      </c>
      <c r="J38" s="48">
        <v>5</v>
      </c>
    </row>
    <row r="39" spans="1:10" ht="10" x14ac:dyDescent="0.2">
      <c r="A39" s="82" t="s">
        <v>7</v>
      </c>
      <c r="B39" s="37">
        <f t="shared" si="0"/>
        <v>9183</v>
      </c>
      <c r="C39" s="37">
        <v>722</v>
      </c>
      <c r="D39" s="37">
        <v>3303</v>
      </c>
      <c r="E39" s="37">
        <v>1939</v>
      </c>
      <c r="F39" s="37">
        <v>2644</v>
      </c>
      <c r="G39" s="46">
        <v>391</v>
      </c>
      <c r="H39" s="46">
        <v>43</v>
      </c>
      <c r="I39" s="46">
        <v>136</v>
      </c>
      <c r="J39" s="48">
        <v>5</v>
      </c>
    </row>
    <row r="40" spans="1:10" ht="10" x14ac:dyDescent="0.2">
      <c r="A40" s="82" t="s">
        <v>112</v>
      </c>
      <c r="B40" s="37">
        <f t="shared" si="0"/>
        <v>5175</v>
      </c>
      <c r="C40" s="37">
        <v>540</v>
      </c>
      <c r="D40" s="37">
        <v>1760</v>
      </c>
      <c r="E40" s="37">
        <v>2248</v>
      </c>
      <c r="F40" s="37">
        <v>555</v>
      </c>
      <c r="G40" s="46">
        <v>52</v>
      </c>
      <c r="H40" s="46">
        <v>3</v>
      </c>
      <c r="I40" s="46">
        <v>16</v>
      </c>
      <c r="J40" s="48">
        <v>1</v>
      </c>
    </row>
    <row r="41" spans="1:10" ht="10" x14ac:dyDescent="0.2">
      <c r="A41" s="82" t="s">
        <v>113</v>
      </c>
      <c r="B41" s="37">
        <f t="shared" si="0"/>
        <v>4116</v>
      </c>
      <c r="C41" s="37">
        <v>143</v>
      </c>
      <c r="D41" s="37">
        <v>1949</v>
      </c>
      <c r="E41" s="37">
        <v>1322</v>
      </c>
      <c r="F41" s="37">
        <v>631</v>
      </c>
      <c r="G41" s="46">
        <v>51</v>
      </c>
      <c r="H41" s="46">
        <v>4</v>
      </c>
      <c r="I41" s="46">
        <v>15</v>
      </c>
      <c r="J41" s="48">
        <v>1</v>
      </c>
    </row>
    <row r="42" spans="1:10" ht="10" x14ac:dyDescent="0.2">
      <c r="A42" s="82" t="s">
        <v>114</v>
      </c>
      <c r="B42" s="37">
        <f t="shared" si="0"/>
        <v>9033</v>
      </c>
      <c r="C42" s="37">
        <v>530</v>
      </c>
      <c r="D42" s="37">
        <v>3838</v>
      </c>
      <c r="E42" s="37">
        <v>3268</v>
      </c>
      <c r="F42" s="37">
        <v>1190</v>
      </c>
      <c r="G42" s="46">
        <v>102</v>
      </c>
      <c r="H42" s="46">
        <v>12</v>
      </c>
      <c r="I42" s="46">
        <v>91</v>
      </c>
      <c r="J42" s="48">
        <v>2</v>
      </c>
    </row>
    <row r="43" spans="1:10" ht="10" x14ac:dyDescent="0.2">
      <c r="A43" s="82" t="s">
        <v>115</v>
      </c>
      <c r="B43" s="37">
        <f t="shared" si="0"/>
        <v>4063</v>
      </c>
      <c r="C43" s="37">
        <v>340</v>
      </c>
      <c r="D43" s="37">
        <v>1445</v>
      </c>
      <c r="E43" s="37">
        <v>753</v>
      </c>
      <c r="F43" s="37">
        <v>1078</v>
      </c>
      <c r="G43" s="46">
        <v>394</v>
      </c>
      <c r="H43" s="46">
        <v>25</v>
      </c>
      <c r="I43" s="46">
        <v>22</v>
      </c>
      <c r="J43" s="48">
        <v>6</v>
      </c>
    </row>
    <row r="44" spans="1:10" ht="10" x14ac:dyDescent="0.2">
      <c r="A44" s="82" t="s">
        <v>116</v>
      </c>
      <c r="B44" s="37">
        <f t="shared" si="0"/>
        <v>7884</v>
      </c>
      <c r="C44" s="37">
        <v>734</v>
      </c>
      <c r="D44" s="37">
        <v>4044</v>
      </c>
      <c r="E44" s="37">
        <v>2161</v>
      </c>
      <c r="F44" s="37">
        <v>719</v>
      </c>
      <c r="G44" s="46">
        <v>152</v>
      </c>
      <c r="H44" s="46">
        <v>7</v>
      </c>
      <c r="I44" s="46">
        <v>65</v>
      </c>
      <c r="J44" s="48">
        <v>2</v>
      </c>
    </row>
    <row r="45" spans="1:10" ht="10" x14ac:dyDescent="0.2">
      <c r="A45" s="82" t="s">
        <v>117</v>
      </c>
      <c r="B45" s="37">
        <f t="shared" si="0"/>
        <v>3998</v>
      </c>
      <c r="C45" s="37">
        <v>797</v>
      </c>
      <c r="D45" s="37">
        <v>2604</v>
      </c>
      <c r="E45" s="37">
        <v>307</v>
      </c>
      <c r="F45" s="37">
        <v>194</v>
      </c>
      <c r="G45" s="46">
        <v>32</v>
      </c>
      <c r="H45" s="46">
        <v>1</v>
      </c>
      <c r="I45" s="46">
        <v>63</v>
      </c>
      <c r="J45" s="48">
        <v>0</v>
      </c>
    </row>
    <row r="46" spans="1:10" ht="10" x14ac:dyDescent="0.2">
      <c r="A46" s="82" t="s">
        <v>118</v>
      </c>
      <c r="B46" s="37">
        <f t="shared" si="0"/>
        <v>3553</v>
      </c>
      <c r="C46" s="37">
        <v>352</v>
      </c>
      <c r="D46" s="37">
        <v>705</v>
      </c>
      <c r="E46" s="37">
        <v>1808</v>
      </c>
      <c r="F46" s="37">
        <v>351</v>
      </c>
      <c r="G46" s="46">
        <v>253</v>
      </c>
      <c r="H46" s="46">
        <v>12</v>
      </c>
      <c r="I46" s="46">
        <v>67</v>
      </c>
      <c r="J46" s="48">
        <v>5</v>
      </c>
    </row>
    <row r="47" spans="1:10" ht="10" x14ac:dyDescent="0.2">
      <c r="A47" s="82" t="s">
        <v>30</v>
      </c>
      <c r="B47" s="37">
        <f t="shared" si="0"/>
        <v>6769</v>
      </c>
      <c r="C47" s="37">
        <v>1421</v>
      </c>
      <c r="D47" s="37">
        <v>2961</v>
      </c>
      <c r="E47" s="37">
        <v>930</v>
      </c>
      <c r="F47" s="37">
        <v>1240</v>
      </c>
      <c r="G47" s="46">
        <v>148</v>
      </c>
      <c r="H47" s="46">
        <v>32</v>
      </c>
      <c r="I47" s="46">
        <v>29</v>
      </c>
      <c r="J47" s="48">
        <v>8</v>
      </c>
    </row>
    <row r="48" spans="1:10" ht="10" x14ac:dyDescent="0.2">
      <c r="A48" s="82" t="s">
        <v>19</v>
      </c>
      <c r="B48" s="37">
        <f t="shared" si="0"/>
        <v>9948</v>
      </c>
      <c r="C48" s="37">
        <v>1260</v>
      </c>
      <c r="D48" s="37">
        <v>2760</v>
      </c>
      <c r="E48" s="37">
        <v>2629</v>
      </c>
      <c r="F48" s="37">
        <v>2909</v>
      </c>
      <c r="G48" s="46">
        <v>241</v>
      </c>
      <c r="H48" s="46">
        <v>62</v>
      </c>
      <c r="I48" s="46">
        <v>84</v>
      </c>
      <c r="J48" s="48">
        <v>3</v>
      </c>
    </row>
    <row r="49" spans="1:10" ht="10" x14ac:dyDescent="0.2">
      <c r="A49" s="82" t="s">
        <v>119</v>
      </c>
      <c r="B49" s="37">
        <f t="shared" si="0"/>
        <v>3546</v>
      </c>
      <c r="C49" s="37">
        <v>238</v>
      </c>
      <c r="D49" s="37">
        <v>1403</v>
      </c>
      <c r="E49" s="37">
        <v>1271</v>
      </c>
      <c r="F49" s="37">
        <v>421</v>
      </c>
      <c r="G49" s="46">
        <v>158</v>
      </c>
      <c r="H49" s="46">
        <v>8</v>
      </c>
      <c r="I49" s="46">
        <v>45</v>
      </c>
      <c r="J49" s="48">
        <v>2</v>
      </c>
    </row>
    <row r="50" spans="1:10" ht="10" x14ac:dyDescent="0.2">
      <c r="A50" s="82" t="s">
        <v>120</v>
      </c>
      <c r="B50" s="37">
        <f t="shared" si="0"/>
        <v>4385</v>
      </c>
      <c r="C50" s="37">
        <v>270</v>
      </c>
      <c r="D50" s="37">
        <v>2217</v>
      </c>
      <c r="E50" s="37">
        <v>1379</v>
      </c>
      <c r="F50" s="37">
        <v>419</v>
      </c>
      <c r="G50" s="46">
        <v>49</v>
      </c>
      <c r="H50" s="46">
        <v>2</v>
      </c>
      <c r="I50" s="46">
        <v>49</v>
      </c>
      <c r="J50" s="48">
        <v>0</v>
      </c>
    </row>
    <row r="51" spans="1:10" ht="10" x14ac:dyDescent="0.2">
      <c r="A51" s="82" t="s">
        <v>121</v>
      </c>
      <c r="B51" s="37">
        <f t="shared" si="0"/>
        <v>3644</v>
      </c>
      <c r="C51" s="37">
        <v>339</v>
      </c>
      <c r="D51" s="37">
        <v>1069</v>
      </c>
      <c r="E51" s="37">
        <v>1842</v>
      </c>
      <c r="F51" s="37">
        <v>271</v>
      </c>
      <c r="G51" s="46">
        <v>73</v>
      </c>
      <c r="H51" s="46">
        <v>21</v>
      </c>
      <c r="I51" s="46">
        <v>26</v>
      </c>
      <c r="J51" s="48">
        <v>3</v>
      </c>
    </row>
    <row r="52" spans="1:10" ht="10" x14ac:dyDescent="0.2">
      <c r="A52" s="82" t="s">
        <v>122</v>
      </c>
      <c r="B52" s="37">
        <f t="shared" si="0"/>
        <v>4889</v>
      </c>
      <c r="C52" s="37">
        <v>653</v>
      </c>
      <c r="D52" s="37">
        <v>2075</v>
      </c>
      <c r="E52" s="37">
        <v>1277</v>
      </c>
      <c r="F52" s="37">
        <v>782</v>
      </c>
      <c r="G52" s="46">
        <v>55</v>
      </c>
      <c r="H52" s="46">
        <v>9</v>
      </c>
      <c r="I52" s="46">
        <v>36</v>
      </c>
      <c r="J52" s="48">
        <v>2</v>
      </c>
    </row>
    <row r="53" spans="1:10" ht="10" x14ac:dyDescent="0.2">
      <c r="A53" s="83" t="s">
        <v>123</v>
      </c>
      <c r="B53" s="37">
        <f t="shared" si="0"/>
        <v>4900</v>
      </c>
      <c r="C53" s="37">
        <v>409</v>
      </c>
      <c r="D53" s="37">
        <v>1795</v>
      </c>
      <c r="E53" s="37">
        <v>1585</v>
      </c>
      <c r="F53" s="37">
        <v>1024</v>
      </c>
      <c r="G53" s="46">
        <v>58</v>
      </c>
      <c r="H53" s="46">
        <v>4</v>
      </c>
      <c r="I53" s="46">
        <v>24</v>
      </c>
      <c r="J53" s="48">
        <v>1</v>
      </c>
    </row>
    <row r="54" spans="1:10" ht="10" x14ac:dyDescent="0.2">
      <c r="A54" s="82" t="s">
        <v>20</v>
      </c>
      <c r="B54" s="37">
        <f t="shared" si="0"/>
        <v>8127</v>
      </c>
      <c r="C54" s="37">
        <v>338</v>
      </c>
      <c r="D54" s="37">
        <v>4107</v>
      </c>
      <c r="E54" s="37">
        <v>2664</v>
      </c>
      <c r="F54" s="37">
        <v>570</v>
      </c>
      <c r="G54" s="46">
        <v>322</v>
      </c>
      <c r="H54" s="46">
        <v>14</v>
      </c>
      <c r="I54" s="46">
        <v>109</v>
      </c>
      <c r="J54" s="48">
        <v>3</v>
      </c>
    </row>
    <row r="55" spans="1:10" ht="10" x14ac:dyDescent="0.2">
      <c r="A55" s="82" t="s">
        <v>10</v>
      </c>
      <c r="B55" s="37">
        <f t="shared" si="0"/>
        <v>13033</v>
      </c>
      <c r="C55" s="37">
        <v>190</v>
      </c>
      <c r="D55" s="37">
        <v>557</v>
      </c>
      <c r="E55" s="37">
        <v>845</v>
      </c>
      <c r="F55" s="37">
        <v>10910</v>
      </c>
      <c r="G55" s="46">
        <v>68</v>
      </c>
      <c r="H55" s="46">
        <v>205</v>
      </c>
      <c r="I55" s="46">
        <v>244</v>
      </c>
      <c r="J55" s="48">
        <v>14</v>
      </c>
    </row>
    <row r="56" spans="1:10" ht="10" x14ac:dyDescent="0.2">
      <c r="A56" s="82" t="s">
        <v>124</v>
      </c>
      <c r="B56" s="37">
        <f t="shared" si="0"/>
        <v>9694</v>
      </c>
      <c r="C56" s="37">
        <v>885</v>
      </c>
      <c r="D56" s="37">
        <v>4101</v>
      </c>
      <c r="E56" s="37">
        <v>2274</v>
      </c>
      <c r="F56" s="37">
        <v>2205</v>
      </c>
      <c r="G56" s="46">
        <v>169</v>
      </c>
      <c r="H56" s="46">
        <v>12</v>
      </c>
      <c r="I56" s="46">
        <v>40</v>
      </c>
      <c r="J56" s="48">
        <v>8</v>
      </c>
    </row>
    <row r="57" spans="1:10" ht="10" x14ac:dyDescent="0.2">
      <c r="A57" s="82" t="s">
        <v>125</v>
      </c>
      <c r="B57" s="37">
        <f t="shared" si="0"/>
        <v>3430</v>
      </c>
      <c r="C57" s="37">
        <v>280</v>
      </c>
      <c r="D57" s="37">
        <v>625</v>
      </c>
      <c r="E57" s="37">
        <v>1848</v>
      </c>
      <c r="F57" s="37">
        <v>502</v>
      </c>
      <c r="G57" s="46">
        <v>129</v>
      </c>
      <c r="H57" s="46">
        <v>13</v>
      </c>
      <c r="I57" s="46">
        <v>30</v>
      </c>
      <c r="J57" s="48">
        <v>3</v>
      </c>
    </row>
    <row r="58" spans="1:10" ht="10" x14ac:dyDescent="0.2">
      <c r="A58" s="82" t="s">
        <v>126</v>
      </c>
      <c r="B58" s="37">
        <f t="shared" si="0"/>
        <v>9160</v>
      </c>
      <c r="C58" s="37">
        <v>1496</v>
      </c>
      <c r="D58" s="37">
        <v>1638</v>
      </c>
      <c r="E58" s="37">
        <v>1560</v>
      </c>
      <c r="F58" s="37">
        <v>2830</v>
      </c>
      <c r="G58" s="46">
        <v>1400</v>
      </c>
      <c r="H58" s="46">
        <v>154</v>
      </c>
      <c r="I58" s="46">
        <v>79</v>
      </c>
      <c r="J58" s="48">
        <v>3</v>
      </c>
    </row>
    <row r="59" spans="1:10" ht="10" x14ac:dyDescent="0.2">
      <c r="A59" s="82" t="s">
        <v>21</v>
      </c>
      <c r="B59" s="37">
        <f t="shared" si="0"/>
        <v>4913</v>
      </c>
      <c r="C59" s="37">
        <v>192</v>
      </c>
      <c r="D59" s="37">
        <v>599</v>
      </c>
      <c r="E59" s="37">
        <v>960</v>
      </c>
      <c r="F59" s="37">
        <v>2933</v>
      </c>
      <c r="G59" s="46">
        <v>104</v>
      </c>
      <c r="H59" s="46">
        <v>64</v>
      </c>
      <c r="I59" s="46">
        <v>49</v>
      </c>
      <c r="J59" s="48">
        <v>12</v>
      </c>
    </row>
    <row r="60" spans="1:10" ht="10" x14ac:dyDescent="0.2">
      <c r="A60" s="82" t="s">
        <v>127</v>
      </c>
      <c r="B60" s="37">
        <f t="shared" si="0"/>
        <v>4469</v>
      </c>
      <c r="C60" s="37">
        <v>202</v>
      </c>
      <c r="D60" s="37">
        <v>479</v>
      </c>
      <c r="E60" s="37">
        <v>844</v>
      </c>
      <c r="F60" s="37">
        <v>2744</v>
      </c>
      <c r="G60" s="46">
        <v>60</v>
      </c>
      <c r="H60" s="46">
        <v>92</v>
      </c>
      <c r="I60" s="46">
        <v>35</v>
      </c>
      <c r="J60" s="48">
        <v>13</v>
      </c>
    </row>
    <row r="61" spans="1:10" ht="10" x14ac:dyDescent="0.2">
      <c r="A61" s="82" t="s">
        <v>128</v>
      </c>
      <c r="B61" s="37">
        <f t="shared" si="0"/>
        <v>8380</v>
      </c>
      <c r="C61" s="37">
        <v>966</v>
      </c>
      <c r="D61" s="37">
        <v>1775</v>
      </c>
      <c r="E61" s="37">
        <v>2292</v>
      </c>
      <c r="F61" s="37">
        <v>1695</v>
      </c>
      <c r="G61" s="46">
        <v>1509</v>
      </c>
      <c r="H61" s="46">
        <v>83</v>
      </c>
      <c r="I61" s="46">
        <v>55</v>
      </c>
      <c r="J61" s="48">
        <v>5</v>
      </c>
    </row>
    <row r="62" spans="1:10" ht="10" x14ac:dyDescent="0.2">
      <c r="A62" s="82" t="s">
        <v>11</v>
      </c>
      <c r="B62" s="36">
        <f t="shared" si="0"/>
        <v>4446</v>
      </c>
      <c r="C62" s="36">
        <v>478</v>
      </c>
      <c r="D62" s="36">
        <v>2564</v>
      </c>
      <c r="E62" s="36">
        <v>648</v>
      </c>
      <c r="F62" s="36">
        <v>675</v>
      </c>
      <c r="G62" s="36">
        <v>34</v>
      </c>
      <c r="H62" s="36">
        <v>5</v>
      </c>
      <c r="I62" s="36">
        <v>41</v>
      </c>
      <c r="J62" s="38">
        <v>1</v>
      </c>
    </row>
    <row r="63" spans="1:10" x14ac:dyDescent="0.25">
      <c r="A63" s="83" t="s">
        <v>22</v>
      </c>
      <c r="B63" s="39">
        <f t="shared" si="0"/>
        <v>8585</v>
      </c>
      <c r="C63" s="49">
        <v>369</v>
      </c>
      <c r="D63" s="49">
        <v>4757</v>
      </c>
      <c r="E63" s="50">
        <v>2751</v>
      </c>
      <c r="F63" s="50">
        <v>568</v>
      </c>
      <c r="G63" s="46">
        <v>63</v>
      </c>
      <c r="H63" s="46">
        <v>3</v>
      </c>
      <c r="I63" s="46">
        <v>72</v>
      </c>
      <c r="J63" s="48">
        <v>2</v>
      </c>
    </row>
    <row r="64" spans="1:10" ht="10" x14ac:dyDescent="0.2">
      <c r="A64" s="83" t="s">
        <v>12</v>
      </c>
      <c r="B64" s="50">
        <f t="shared" si="0"/>
        <v>7781</v>
      </c>
      <c r="C64" s="50">
        <v>461</v>
      </c>
      <c r="D64" s="50">
        <v>5417</v>
      </c>
      <c r="E64" s="50">
        <v>1196</v>
      </c>
      <c r="F64" s="50">
        <v>570</v>
      </c>
      <c r="G64" s="46">
        <v>43</v>
      </c>
      <c r="H64" s="46">
        <v>16</v>
      </c>
      <c r="I64" s="46">
        <v>75</v>
      </c>
      <c r="J64" s="48">
        <v>3</v>
      </c>
    </row>
    <row r="65" spans="1:10" ht="10" x14ac:dyDescent="0.2">
      <c r="A65" s="83" t="s">
        <v>129</v>
      </c>
      <c r="B65" s="50">
        <f t="shared" si="0"/>
        <v>4934</v>
      </c>
      <c r="C65" s="50">
        <v>640</v>
      </c>
      <c r="D65" s="50">
        <v>2138</v>
      </c>
      <c r="E65" s="50">
        <v>1317</v>
      </c>
      <c r="F65" s="50">
        <v>661</v>
      </c>
      <c r="G65" s="46">
        <v>132</v>
      </c>
      <c r="H65" s="46">
        <v>16</v>
      </c>
      <c r="I65" s="46">
        <v>27</v>
      </c>
      <c r="J65" s="48">
        <v>3</v>
      </c>
    </row>
    <row r="66" spans="1:10" ht="10" x14ac:dyDescent="0.2">
      <c r="A66" s="83" t="s">
        <v>130</v>
      </c>
      <c r="B66" s="50">
        <f t="shared" si="0"/>
        <v>4585</v>
      </c>
      <c r="C66" s="50">
        <v>589</v>
      </c>
      <c r="D66" s="50">
        <v>2457</v>
      </c>
      <c r="E66" s="50">
        <v>924</v>
      </c>
      <c r="F66" s="50">
        <v>443</v>
      </c>
      <c r="G66" s="46">
        <v>114</v>
      </c>
      <c r="H66" s="46">
        <v>4</v>
      </c>
      <c r="I66" s="46">
        <v>53</v>
      </c>
      <c r="J66" s="48">
        <v>1</v>
      </c>
    </row>
    <row r="67" spans="1:10" ht="10" x14ac:dyDescent="0.2">
      <c r="A67" s="83" t="s">
        <v>23</v>
      </c>
      <c r="B67" s="50">
        <f t="shared" si="0"/>
        <v>8769</v>
      </c>
      <c r="C67" s="50">
        <v>1061</v>
      </c>
      <c r="D67" s="50">
        <v>4358</v>
      </c>
      <c r="E67" s="50">
        <v>2156</v>
      </c>
      <c r="F67" s="50">
        <v>1028</v>
      </c>
      <c r="G67" s="46">
        <v>84</v>
      </c>
      <c r="H67" s="46">
        <v>15</v>
      </c>
      <c r="I67" s="46">
        <v>65</v>
      </c>
      <c r="J67" s="48">
        <v>2</v>
      </c>
    </row>
    <row r="68" spans="1:10" ht="10" x14ac:dyDescent="0.2">
      <c r="A68" s="83" t="s">
        <v>131</v>
      </c>
      <c r="B68" s="50">
        <f t="shared" si="0"/>
        <v>4440</v>
      </c>
      <c r="C68" s="50">
        <v>325</v>
      </c>
      <c r="D68" s="50">
        <v>2168</v>
      </c>
      <c r="E68" s="50">
        <v>829</v>
      </c>
      <c r="F68" s="50">
        <v>1030</v>
      </c>
      <c r="G68" s="46">
        <v>50</v>
      </c>
      <c r="H68" s="46">
        <v>3</v>
      </c>
      <c r="I68" s="46">
        <v>30</v>
      </c>
      <c r="J68" s="48">
        <v>5</v>
      </c>
    </row>
    <row r="69" spans="1:10" ht="10" x14ac:dyDescent="0.2">
      <c r="A69" s="83" t="s">
        <v>24</v>
      </c>
      <c r="B69" s="50">
        <f t="shared" si="0"/>
        <v>5266</v>
      </c>
      <c r="C69" s="50">
        <v>221</v>
      </c>
      <c r="D69" s="50">
        <v>1571</v>
      </c>
      <c r="E69" s="50">
        <v>2407</v>
      </c>
      <c r="F69" s="50">
        <v>939</v>
      </c>
      <c r="G69" s="46">
        <v>92</v>
      </c>
      <c r="H69" s="46">
        <v>8</v>
      </c>
      <c r="I69" s="46">
        <v>27</v>
      </c>
      <c r="J69" s="48">
        <v>1</v>
      </c>
    </row>
    <row r="70" spans="1:10" ht="10" x14ac:dyDescent="0.2">
      <c r="A70" s="83" t="s">
        <v>25</v>
      </c>
      <c r="B70" s="50">
        <f t="shared" ref="B70:B90" si="1">SUM(C70:J70)</f>
        <v>8166</v>
      </c>
      <c r="C70" s="50">
        <v>545</v>
      </c>
      <c r="D70" s="50">
        <v>5453</v>
      </c>
      <c r="E70" s="50">
        <v>709</v>
      </c>
      <c r="F70" s="50">
        <v>1259</v>
      </c>
      <c r="G70" s="46">
        <v>48</v>
      </c>
      <c r="H70" s="46">
        <v>32</v>
      </c>
      <c r="I70" s="46">
        <v>118</v>
      </c>
      <c r="J70" s="48">
        <v>2</v>
      </c>
    </row>
    <row r="71" spans="1:10" ht="10" x14ac:dyDescent="0.2">
      <c r="A71" s="83" t="s">
        <v>132</v>
      </c>
      <c r="B71" s="50">
        <f t="shared" si="1"/>
        <v>5353</v>
      </c>
      <c r="C71" s="50">
        <v>420</v>
      </c>
      <c r="D71" s="50">
        <v>1269</v>
      </c>
      <c r="E71" s="50">
        <v>3249</v>
      </c>
      <c r="F71" s="50">
        <v>223</v>
      </c>
      <c r="G71" s="46">
        <v>110</v>
      </c>
      <c r="H71" s="46">
        <v>5</v>
      </c>
      <c r="I71" s="46">
        <v>70</v>
      </c>
      <c r="J71" s="48">
        <v>7</v>
      </c>
    </row>
    <row r="72" spans="1:10" ht="10" x14ac:dyDescent="0.2">
      <c r="A72" s="83" t="s">
        <v>133</v>
      </c>
      <c r="B72" s="50">
        <f t="shared" si="1"/>
        <v>10716</v>
      </c>
      <c r="C72" s="50">
        <v>542</v>
      </c>
      <c r="D72" s="50">
        <v>1461</v>
      </c>
      <c r="E72" s="50">
        <v>3051</v>
      </c>
      <c r="F72" s="50">
        <v>4673</v>
      </c>
      <c r="G72" s="46">
        <v>227</v>
      </c>
      <c r="H72" s="46">
        <v>591</v>
      </c>
      <c r="I72" s="46">
        <v>124</v>
      </c>
      <c r="J72" s="48">
        <v>47</v>
      </c>
    </row>
    <row r="73" spans="1:10" ht="10" x14ac:dyDescent="0.2">
      <c r="A73" s="83" t="s">
        <v>31</v>
      </c>
      <c r="B73" s="50">
        <f t="shared" si="1"/>
        <v>4248</v>
      </c>
      <c r="C73" s="50">
        <v>324</v>
      </c>
      <c r="D73" s="50">
        <v>2138</v>
      </c>
      <c r="E73" s="50">
        <v>1104</v>
      </c>
      <c r="F73" s="50">
        <v>595</v>
      </c>
      <c r="G73" s="46">
        <v>48</v>
      </c>
      <c r="H73" s="46">
        <v>4</v>
      </c>
      <c r="I73" s="46">
        <v>35</v>
      </c>
      <c r="J73" s="48">
        <v>0</v>
      </c>
    </row>
    <row r="74" spans="1:10" ht="10" x14ac:dyDescent="0.2">
      <c r="A74" s="83" t="s">
        <v>134</v>
      </c>
      <c r="B74" s="50">
        <f t="shared" si="1"/>
        <v>7742</v>
      </c>
      <c r="C74" s="50">
        <v>622</v>
      </c>
      <c r="D74" s="50">
        <v>1337</v>
      </c>
      <c r="E74" s="50">
        <v>4274</v>
      </c>
      <c r="F74" s="50">
        <v>1040</v>
      </c>
      <c r="G74" s="46">
        <v>200</v>
      </c>
      <c r="H74" s="46">
        <v>67</v>
      </c>
      <c r="I74" s="46">
        <v>196</v>
      </c>
      <c r="J74" s="48">
        <v>6</v>
      </c>
    </row>
    <row r="75" spans="1:10" ht="10" x14ac:dyDescent="0.2">
      <c r="A75" s="83" t="s">
        <v>135</v>
      </c>
      <c r="B75" s="50">
        <f t="shared" si="1"/>
        <v>5426</v>
      </c>
      <c r="C75" s="50">
        <v>561</v>
      </c>
      <c r="D75" s="50">
        <v>1093</v>
      </c>
      <c r="E75" s="50">
        <v>3112</v>
      </c>
      <c r="F75" s="50">
        <v>359</v>
      </c>
      <c r="G75" s="46">
        <v>169</v>
      </c>
      <c r="H75" s="46">
        <v>8</v>
      </c>
      <c r="I75" s="46">
        <v>120</v>
      </c>
      <c r="J75" s="48">
        <v>4</v>
      </c>
    </row>
    <row r="76" spans="1:10" ht="10" x14ac:dyDescent="0.2">
      <c r="A76" s="83" t="s">
        <v>136</v>
      </c>
      <c r="B76" s="50">
        <f t="shared" si="1"/>
        <v>4364</v>
      </c>
      <c r="C76" s="50">
        <v>150</v>
      </c>
      <c r="D76" s="50">
        <v>1218</v>
      </c>
      <c r="E76" s="50">
        <v>2425</v>
      </c>
      <c r="F76" s="50">
        <v>315</v>
      </c>
      <c r="G76" s="46">
        <v>121</v>
      </c>
      <c r="H76" s="46">
        <v>21</v>
      </c>
      <c r="I76" s="46">
        <v>114</v>
      </c>
      <c r="J76" s="48">
        <v>0</v>
      </c>
    </row>
    <row r="77" spans="1:10" ht="10" x14ac:dyDescent="0.2">
      <c r="A77" s="83" t="s">
        <v>26</v>
      </c>
      <c r="B77" s="50">
        <f t="shared" si="1"/>
        <v>9211</v>
      </c>
      <c r="C77" s="50">
        <v>538</v>
      </c>
      <c r="D77" s="50">
        <v>3297</v>
      </c>
      <c r="E77" s="50">
        <v>2693</v>
      </c>
      <c r="F77" s="50">
        <v>2048</v>
      </c>
      <c r="G77" s="46">
        <v>430</v>
      </c>
      <c r="H77" s="46">
        <v>100</v>
      </c>
      <c r="I77" s="46">
        <v>85</v>
      </c>
      <c r="J77" s="48">
        <v>20</v>
      </c>
    </row>
    <row r="78" spans="1:10" ht="10" x14ac:dyDescent="0.2">
      <c r="A78" s="83" t="s">
        <v>27</v>
      </c>
      <c r="B78" s="50">
        <f t="shared" si="1"/>
        <v>3858</v>
      </c>
      <c r="C78" s="50">
        <v>2088</v>
      </c>
      <c r="D78" s="50">
        <v>719</v>
      </c>
      <c r="E78" s="50">
        <v>104</v>
      </c>
      <c r="F78" s="50">
        <v>896</v>
      </c>
      <c r="G78" s="46">
        <v>25</v>
      </c>
      <c r="H78" s="46">
        <v>17</v>
      </c>
      <c r="I78" s="46">
        <v>8</v>
      </c>
      <c r="J78" s="48">
        <v>1</v>
      </c>
    </row>
    <row r="79" spans="1:10" ht="10" x14ac:dyDescent="0.2">
      <c r="A79" s="83" t="s">
        <v>137</v>
      </c>
      <c r="B79" s="50">
        <f t="shared" si="1"/>
        <v>4253</v>
      </c>
      <c r="C79" s="50">
        <v>1687</v>
      </c>
      <c r="D79" s="50">
        <v>1460</v>
      </c>
      <c r="E79" s="50">
        <v>239</v>
      </c>
      <c r="F79" s="50">
        <v>785</v>
      </c>
      <c r="G79" s="46">
        <v>44</v>
      </c>
      <c r="H79" s="46">
        <v>5</v>
      </c>
      <c r="I79" s="46">
        <v>32</v>
      </c>
      <c r="J79" s="48">
        <v>1</v>
      </c>
    </row>
    <row r="80" spans="1:10" ht="10" x14ac:dyDescent="0.2">
      <c r="A80" s="83" t="s">
        <v>138</v>
      </c>
      <c r="B80" s="50">
        <f t="shared" si="1"/>
        <v>4247</v>
      </c>
      <c r="C80" s="50">
        <v>812</v>
      </c>
      <c r="D80" s="50">
        <v>1801</v>
      </c>
      <c r="E80" s="50">
        <v>687</v>
      </c>
      <c r="F80" s="50">
        <v>913</v>
      </c>
      <c r="G80" s="46">
        <v>16</v>
      </c>
      <c r="H80" s="46">
        <v>2</v>
      </c>
      <c r="I80" s="46">
        <v>16</v>
      </c>
      <c r="J80" s="48">
        <v>0</v>
      </c>
    </row>
    <row r="81" spans="1:10" ht="10" x14ac:dyDescent="0.2">
      <c r="A81" s="83" t="s">
        <v>139</v>
      </c>
      <c r="B81" s="50">
        <f t="shared" si="1"/>
        <v>4730</v>
      </c>
      <c r="C81" s="50">
        <v>1909</v>
      </c>
      <c r="D81" s="50">
        <v>2055</v>
      </c>
      <c r="E81" s="50">
        <v>418</v>
      </c>
      <c r="F81" s="50">
        <v>313</v>
      </c>
      <c r="G81" s="46">
        <v>19</v>
      </c>
      <c r="H81" s="46">
        <v>3</v>
      </c>
      <c r="I81" s="46">
        <v>12</v>
      </c>
      <c r="J81" s="48">
        <v>1</v>
      </c>
    </row>
    <row r="82" spans="1:10" ht="10" x14ac:dyDescent="0.2">
      <c r="A82" s="83" t="s">
        <v>32</v>
      </c>
      <c r="B82" s="50">
        <f t="shared" si="1"/>
        <v>4162</v>
      </c>
      <c r="C82" s="50">
        <v>1273</v>
      </c>
      <c r="D82" s="50">
        <v>1099</v>
      </c>
      <c r="E82" s="50">
        <v>641</v>
      </c>
      <c r="F82" s="50">
        <v>914</v>
      </c>
      <c r="G82" s="46">
        <v>129</v>
      </c>
      <c r="H82" s="46">
        <v>69</v>
      </c>
      <c r="I82" s="46">
        <v>37</v>
      </c>
      <c r="J82" s="48">
        <v>0</v>
      </c>
    </row>
    <row r="83" spans="1:10" ht="10" x14ac:dyDescent="0.2">
      <c r="A83" s="83" t="s">
        <v>28</v>
      </c>
      <c r="B83" s="50">
        <f t="shared" si="1"/>
        <v>8297</v>
      </c>
      <c r="C83" s="50">
        <v>2425</v>
      </c>
      <c r="D83" s="50">
        <v>3889</v>
      </c>
      <c r="E83" s="50">
        <v>633</v>
      </c>
      <c r="F83" s="50">
        <v>1107</v>
      </c>
      <c r="G83" s="46">
        <v>125</v>
      </c>
      <c r="H83" s="46">
        <v>24</v>
      </c>
      <c r="I83" s="46">
        <v>91</v>
      </c>
      <c r="J83" s="48">
        <v>3</v>
      </c>
    </row>
    <row r="84" spans="1:10" ht="10" x14ac:dyDescent="0.2">
      <c r="A84" s="83" t="s">
        <v>140</v>
      </c>
      <c r="B84" s="50">
        <f t="shared" si="1"/>
        <v>7033</v>
      </c>
      <c r="C84" s="50">
        <v>2672</v>
      </c>
      <c r="D84" s="50">
        <v>2551</v>
      </c>
      <c r="E84" s="50">
        <v>705</v>
      </c>
      <c r="F84" s="50">
        <v>1020</v>
      </c>
      <c r="G84" s="46">
        <v>31</v>
      </c>
      <c r="H84" s="46">
        <v>18</v>
      </c>
      <c r="I84" s="46">
        <v>34</v>
      </c>
      <c r="J84" s="48">
        <v>2</v>
      </c>
    </row>
    <row r="85" spans="1:10" ht="10" x14ac:dyDescent="0.2">
      <c r="A85" s="83" t="s">
        <v>141</v>
      </c>
      <c r="B85" s="50">
        <f t="shared" si="1"/>
        <v>3790</v>
      </c>
      <c r="C85" s="50">
        <v>1960</v>
      </c>
      <c r="D85" s="50">
        <v>903</v>
      </c>
      <c r="E85" s="50">
        <v>248</v>
      </c>
      <c r="F85" s="50">
        <v>599</v>
      </c>
      <c r="G85" s="46">
        <v>47</v>
      </c>
      <c r="H85" s="46">
        <v>4</v>
      </c>
      <c r="I85" s="46">
        <v>28</v>
      </c>
      <c r="J85" s="48">
        <v>1</v>
      </c>
    </row>
    <row r="86" spans="1:10" ht="10" x14ac:dyDescent="0.2">
      <c r="A86" s="83" t="s">
        <v>142</v>
      </c>
      <c r="B86" s="50">
        <f t="shared" si="1"/>
        <v>4048</v>
      </c>
      <c r="C86" s="50">
        <v>188</v>
      </c>
      <c r="D86" s="50">
        <v>1202</v>
      </c>
      <c r="E86" s="50">
        <v>1903</v>
      </c>
      <c r="F86" s="50">
        <v>546</v>
      </c>
      <c r="G86" s="46">
        <v>136</v>
      </c>
      <c r="H86" s="46">
        <v>6</v>
      </c>
      <c r="I86" s="46">
        <v>59</v>
      </c>
      <c r="J86" s="48">
        <v>8</v>
      </c>
    </row>
    <row r="87" spans="1:10" ht="10" x14ac:dyDescent="0.2">
      <c r="A87" s="83" t="s">
        <v>143</v>
      </c>
      <c r="B87" s="50">
        <f t="shared" si="1"/>
        <v>3691</v>
      </c>
      <c r="C87" s="50">
        <v>264</v>
      </c>
      <c r="D87" s="50">
        <v>1429</v>
      </c>
      <c r="E87" s="50">
        <v>1521</v>
      </c>
      <c r="F87" s="50">
        <v>346</v>
      </c>
      <c r="G87" s="46">
        <v>49</v>
      </c>
      <c r="H87" s="46">
        <v>12</v>
      </c>
      <c r="I87" s="46">
        <v>68</v>
      </c>
      <c r="J87" s="48">
        <v>2</v>
      </c>
    </row>
    <row r="88" spans="1:10" ht="10" x14ac:dyDescent="0.2">
      <c r="A88" s="83" t="s">
        <v>144</v>
      </c>
      <c r="B88" s="50">
        <f t="shared" si="1"/>
        <v>9652</v>
      </c>
      <c r="C88" s="50">
        <v>615</v>
      </c>
      <c r="D88" s="50">
        <v>4493</v>
      </c>
      <c r="E88" s="50">
        <v>2484</v>
      </c>
      <c r="F88" s="50">
        <v>1793</v>
      </c>
      <c r="G88" s="46">
        <v>185</v>
      </c>
      <c r="H88" s="46">
        <v>11</v>
      </c>
      <c r="I88" s="46">
        <v>64</v>
      </c>
      <c r="J88" s="48">
        <v>7</v>
      </c>
    </row>
    <row r="89" spans="1:10" ht="10" x14ac:dyDescent="0.2">
      <c r="A89" s="83" t="s">
        <v>145</v>
      </c>
      <c r="B89" s="50">
        <f t="shared" si="1"/>
        <v>4209</v>
      </c>
      <c r="C89" s="50">
        <v>387</v>
      </c>
      <c r="D89" s="50">
        <v>2355</v>
      </c>
      <c r="E89" s="50">
        <v>634</v>
      </c>
      <c r="F89" s="50">
        <v>700</v>
      </c>
      <c r="G89" s="46">
        <v>78</v>
      </c>
      <c r="H89" s="46">
        <v>24</v>
      </c>
      <c r="I89" s="46">
        <v>29</v>
      </c>
      <c r="J89" s="48">
        <v>2</v>
      </c>
    </row>
    <row r="90" spans="1:10" thickBot="1" x14ac:dyDescent="0.25">
      <c r="A90" s="84" t="s">
        <v>146</v>
      </c>
      <c r="B90" s="51">
        <f t="shared" si="1"/>
        <v>4290</v>
      </c>
      <c r="C90" s="51">
        <v>248</v>
      </c>
      <c r="D90" s="51">
        <v>1824</v>
      </c>
      <c r="E90" s="51">
        <v>1307</v>
      </c>
      <c r="F90" s="51">
        <v>647</v>
      </c>
      <c r="G90" s="52">
        <v>208</v>
      </c>
      <c r="H90" s="52">
        <v>15</v>
      </c>
      <c r="I90" s="52">
        <v>40</v>
      </c>
      <c r="J90" s="53">
        <v>1</v>
      </c>
    </row>
    <row r="91" spans="1:10" x14ac:dyDescent="0.25">
      <c r="A91" s="30"/>
      <c r="B91" s="125"/>
      <c r="C91" s="125"/>
      <c r="D91" s="125"/>
      <c r="E91" s="125"/>
      <c r="F91" s="125"/>
      <c r="G91" s="126"/>
      <c r="H91" s="126"/>
      <c r="I91" s="126"/>
      <c r="J91" s="127"/>
    </row>
    <row r="92" spans="1:10" x14ac:dyDescent="0.25">
      <c r="A92" s="10"/>
      <c r="B92" s="9"/>
      <c r="C92" s="9"/>
      <c r="D92" s="9"/>
      <c r="E92" s="9"/>
      <c r="F92" s="9"/>
    </row>
    <row r="93" spans="1:10" x14ac:dyDescent="0.25">
      <c r="A93" s="10"/>
      <c r="B93" s="9"/>
      <c r="C93" s="9"/>
      <c r="D93" s="9"/>
      <c r="E93" s="9"/>
      <c r="F93" s="9"/>
      <c r="G93" s="9"/>
      <c r="H93" s="9"/>
      <c r="I93" s="9"/>
      <c r="J93" s="9"/>
    </row>
    <row r="94" spans="1:10" x14ac:dyDescent="0.25">
      <c r="A94" s="10"/>
      <c r="B94" s="9"/>
      <c r="C94" s="9"/>
      <c r="D94" s="9"/>
      <c r="E94" s="9"/>
      <c r="F94" s="9"/>
    </row>
    <row r="95" spans="1:10" x14ac:dyDescent="0.25">
      <c r="A95" s="10"/>
      <c r="B95" s="9"/>
      <c r="C95" s="9"/>
      <c r="D95" s="9"/>
      <c r="E95" s="9"/>
      <c r="F95" s="9"/>
    </row>
    <row r="96" spans="1:10" x14ac:dyDescent="0.25">
      <c r="A96" s="10"/>
      <c r="B96" s="9"/>
      <c r="C96" s="9"/>
      <c r="D96" s="9"/>
      <c r="E96" s="9"/>
      <c r="F96" s="9"/>
    </row>
    <row r="97" spans="1:6" x14ac:dyDescent="0.25">
      <c r="A97" s="10"/>
      <c r="B97" s="9"/>
      <c r="C97" s="9"/>
      <c r="D97" s="9"/>
      <c r="E97" s="9"/>
      <c r="F97" s="9"/>
    </row>
    <row r="98" spans="1:6" x14ac:dyDescent="0.25">
      <c r="A98" s="10"/>
      <c r="B98" s="9"/>
      <c r="C98" s="9"/>
      <c r="D98" s="9"/>
      <c r="E98" s="9"/>
      <c r="F98" s="9"/>
    </row>
    <row r="99" spans="1:6" x14ac:dyDescent="0.25">
      <c r="A99" s="10"/>
      <c r="B99" s="9"/>
      <c r="C99" s="9"/>
      <c r="D99" s="9"/>
      <c r="E99" s="9"/>
      <c r="F99" s="9"/>
    </row>
    <row r="100" spans="1:6" x14ac:dyDescent="0.25">
      <c r="A100" s="10"/>
      <c r="B100" s="9"/>
      <c r="C100" s="9"/>
      <c r="D100" s="9"/>
      <c r="E100" s="9"/>
      <c r="F100" s="9"/>
    </row>
    <row r="101" spans="1:6" x14ac:dyDescent="0.25">
      <c r="A101" s="10"/>
      <c r="B101" s="9"/>
      <c r="C101" s="9"/>
      <c r="D101" s="9"/>
      <c r="E101" s="9"/>
      <c r="F101" s="9"/>
    </row>
    <row r="102" spans="1:6" x14ac:dyDescent="0.25">
      <c r="A102" s="10"/>
      <c r="B102" s="9"/>
      <c r="C102" s="9"/>
      <c r="D102" s="9"/>
      <c r="E102" s="9"/>
      <c r="F102" s="9"/>
    </row>
    <row r="103" spans="1:6" x14ac:dyDescent="0.25">
      <c r="A103" s="10"/>
      <c r="B103" s="9"/>
      <c r="C103" s="9"/>
      <c r="D103" s="9"/>
      <c r="E103" s="9"/>
      <c r="F103" s="9"/>
    </row>
    <row r="104" spans="1:6" x14ac:dyDescent="0.25">
      <c r="A104" s="10"/>
      <c r="B104" s="9"/>
      <c r="C104" s="9"/>
      <c r="D104" s="9"/>
      <c r="E104" s="9"/>
      <c r="F104" s="9"/>
    </row>
    <row r="105" spans="1:6" x14ac:dyDescent="0.25">
      <c r="A105" s="10"/>
      <c r="B105" s="9"/>
      <c r="C105" s="9"/>
      <c r="D105" s="9"/>
      <c r="E105" s="9"/>
      <c r="F105" s="9"/>
    </row>
    <row r="106" spans="1:6" x14ac:dyDescent="0.25">
      <c r="A106" s="10"/>
      <c r="B106" s="9"/>
      <c r="C106" s="9"/>
      <c r="D106" s="9"/>
      <c r="E106" s="9"/>
      <c r="F106" s="9"/>
    </row>
    <row r="107" spans="1:6" x14ac:dyDescent="0.25">
      <c r="A107" s="10"/>
      <c r="B107" s="9"/>
      <c r="C107" s="9"/>
      <c r="D107" s="9"/>
      <c r="E107" s="9"/>
      <c r="F107" s="9"/>
    </row>
    <row r="108" spans="1:6" x14ac:dyDescent="0.25">
      <c r="A108" s="10"/>
      <c r="B108" s="9"/>
      <c r="C108" s="9"/>
      <c r="D108" s="9"/>
      <c r="E108" s="9"/>
      <c r="F108" s="9"/>
    </row>
    <row r="109" spans="1:6" x14ac:dyDescent="0.25">
      <c r="A109" s="10"/>
      <c r="B109" s="9"/>
      <c r="C109" s="9"/>
      <c r="D109" s="9"/>
      <c r="E109" s="9"/>
      <c r="F109" s="9"/>
    </row>
    <row r="110" spans="1:6" x14ac:dyDescent="0.25">
      <c r="A110" s="10"/>
      <c r="B110" s="9"/>
      <c r="C110" s="9"/>
      <c r="D110" s="9"/>
      <c r="E110" s="9"/>
      <c r="F110" s="9"/>
    </row>
    <row r="111" spans="1:6" x14ac:dyDescent="0.25">
      <c r="A111" s="10"/>
      <c r="B111" s="9"/>
      <c r="C111" s="9"/>
      <c r="D111" s="9"/>
      <c r="E111" s="9"/>
      <c r="F111" s="9"/>
    </row>
    <row r="112" spans="1:6" x14ac:dyDescent="0.25">
      <c r="A112" s="10"/>
      <c r="B112" s="9"/>
      <c r="C112" s="9"/>
      <c r="D112" s="9"/>
      <c r="E112" s="9"/>
      <c r="F112" s="9"/>
    </row>
    <row r="113" spans="1:6" x14ac:dyDescent="0.25">
      <c r="A113" s="10"/>
      <c r="B113" s="9"/>
      <c r="C113" s="9"/>
      <c r="D113" s="9"/>
      <c r="E113" s="9"/>
      <c r="F113" s="9"/>
    </row>
    <row r="114" spans="1:6" x14ac:dyDescent="0.25">
      <c r="A114" s="10"/>
      <c r="B114" s="9"/>
      <c r="C114" s="9"/>
      <c r="D114" s="9"/>
      <c r="E114" s="9"/>
      <c r="F114" s="9"/>
    </row>
    <row r="115" spans="1:6" x14ac:dyDescent="0.25">
      <c r="A115" s="10"/>
      <c r="B115" s="9"/>
      <c r="C115" s="9"/>
      <c r="D115" s="9"/>
      <c r="E115" s="9"/>
      <c r="F115" s="9"/>
    </row>
    <row r="116" spans="1:6" x14ac:dyDescent="0.25">
      <c r="A116" s="10"/>
      <c r="B116" s="9"/>
      <c r="C116" s="9"/>
      <c r="D116" s="9"/>
      <c r="E116" s="9"/>
      <c r="F116" s="9"/>
    </row>
    <row r="117" spans="1:6" x14ac:dyDescent="0.25">
      <c r="A117" s="10"/>
      <c r="B117" s="9"/>
      <c r="C117" s="9"/>
      <c r="D117" s="9"/>
      <c r="E117" s="9"/>
      <c r="F117" s="9"/>
    </row>
    <row r="118" spans="1:6" x14ac:dyDescent="0.25">
      <c r="A118" s="10"/>
      <c r="B118" s="9"/>
      <c r="C118" s="9"/>
      <c r="D118" s="9"/>
      <c r="E118" s="9"/>
      <c r="F118" s="9"/>
    </row>
    <row r="119" spans="1:6" x14ac:dyDescent="0.25">
      <c r="A119" s="10"/>
      <c r="B119" s="9"/>
      <c r="C119" s="9"/>
      <c r="D119" s="9"/>
      <c r="E119" s="9"/>
      <c r="F119" s="9"/>
    </row>
    <row r="120" spans="1:6" x14ac:dyDescent="0.25">
      <c r="A120" s="10"/>
      <c r="B120" s="9"/>
      <c r="C120" s="9"/>
      <c r="D120" s="9"/>
      <c r="E120" s="9"/>
      <c r="F120" s="9"/>
    </row>
    <row r="121" spans="1:6" x14ac:dyDescent="0.25">
      <c r="A121" s="10"/>
      <c r="B121" s="9"/>
      <c r="C121" s="9"/>
      <c r="D121" s="9"/>
      <c r="E121" s="9"/>
      <c r="F121" s="9"/>
    </row>
    <row r="122" spans="1:6" x14ac:dyDescent="0.25">
      <c r="A122" s="10"/>
      <c r="B122" s="9"/>
      <c r="C122" s="9"/>
      <c r="D122" s="9"/>
      <c r="E122" s="9"/>
      <c r="F122" s="9"/>
    </row>
    <row r="123" spans="1:6" x14ac:dyDescent="0.25">
      <c r="A123" s="10"/>
      <c r="B123" s="9"/>
      <c r="C123" s="9"/>
      <c r="D123" s="9"/>
      <c r="E123" s="9"/>
      <c r="F123" s="9"/>
    </row>
    <row r="124" spans="1:6" x14ac:dyDescent="0.25">
      <c r="A124" s="10"/>
      <c r="B124" s="9"/>
      <c r="C124" s="9"/>
      <c r="D124" s="9"/>
      <c r="E124" s="9"/>
      <c r="F124" s="9"/>
    </row>
    <row r="125" spans="1:6" x14ac:dyDescent="0.25">
      <c r="A125" s="10"/>
      <c r="B125" s="9"/>
      <c r="C125" s="9"/>
      <c r="D125" s="9"/>
      <c r="E125" s="9"/>
      <c r="F125" s="9"/>
    </row>
    <row r="126" spans="1:6" x14ac:dyDescent="0.25">
      <c r="A126" s="10"/>
      <c r="B126" s="9"/>
      <c r="C126" s="9"/>
      <c r="D126" s="9"/>
      <c r="E126" s="9"/>
      <c r="F126" s="9"/>
    </row>
    <row r="127" spans="1:6" x14ac:dyDescent="0.25">
      <c r="A127" s="10"/>
      <c r="B127" s="9"/>
      <c r="C127" s="9"/>
      <c r="D127" s="9"/>
      <c r="E127" s="9"/>
      <c r="F127" s="9"/>
    </row>
    <row r="128" spans="1:6" x14ac:dyDescent="0.25">
      <c r="A128" s="10"/>
      <c r="B128" s="9"/>
      <c r="C128" s="9"/>
      <c r="D128" s="9"/>
      <c r="E128" s="9"/>
      <c r="F128" s="9"/>
    </row>
    <row r="129" spans="1:6" x14ac:dyDescent="0.25">
      <c r="A129" s="10"/>
      <c r="B129" s="9"/>
      <c r="C129" s="9"/>
      <c r="D129" s="9"/>
      <c r="E129" s="9"/>
      <c r="F129" s="9"/>
    </row>
    <row r="130" spans="1:6" x14ac:dyDescent="0.25">
      <c r="A130" s="10"/>
      <c r="B130" s="9"/>
      <c r="C130" s="9"/>
      <c r="D130" s="9"/>
      <c r="E130" s="9"/>
      <c r="F130" s="9"/>
    </row>
    <row r="131" spans="1:6" x14ac:dyDescent="0.25">
      <c r="A131" s="10"/>
      <c r="B131" s="9"/>
      <c r="C131" s="9"/>
      <c r="D131" s="9"/>
      <c r="E131" s="9"/>
      <c r="F131" s="9"/>
    </row>
    <row r="132" spans="1:6" x14ac:dyDescent="0.25">
      <c r="A132" s="10"/>
      <c r="B132" s="9"/>
      <c r="C132" s="9"/>
      <c r="D132" s="9"/>
      <c r="E132" s="9"/>
      <c r="F132" s="9"/>
    </row>
    <row r="133" spans="1:6" x14ac:dyDescent="0.25">
      <c r="A133" s="10"/>
      <c r="B133" s="9"/>
      <c r="C133" s="9"/>
      <c r="D133" s="9"/>
      <c r="E133" s="9"/>
      <c r="F133" s="9"/>
    </row>
    <row r="134" spans="1:6" x14ac:dyDescent="0.25">
      <c r="A134" s="10"/>
      <c r="B134" s="9"/>
      <c r="C134" s="9"/>
      <c r="D134" s="9"/>
      <c r="E134" s="9"/>
      <c r="F134" s="9"/>
    </row>
    <row r="135" spans="1:6" x14ac:dyDescent="0.25">
      <c r="A135" s="10"/>
      <c r="B135" s="9"/>
      <c r="C135" s="9"/>
      <c r="D135" s="9"/>
      <c r="E135" s="9"/>
      <c r="F135" s="9"/>
    </row>
    <row r="136" spans="1:6" x14ac:dyDescent="0.25">
      <c r="A136" s="10"/>
      <c r="B136" s="9"/>
      <c r="C136" s="9"/>
      <c r="D136" s="9"/>
      <c r="E136" s="9"/>
      <c r="F136" s="9"/>
    </row>
    <row r="137" spans="1:6" x14ac:dyDescent="0.25">
      <c r="A137" s="10"/>
      <c r="B137" s="9"/>
      <c r="C137" s="9"/>
      <c r="D137" s="9"/>
      <c r="E137" s="9"/>
      <c r="F137" s="9"/>
    </row>
    <row r="138" spans="1:6" x14ac:dyDescent="0.25">
      <c r="A138" s="10"/>
      <c r="B138" s="9"/>
      <c r="C138" s="9"/>
      <c r="D138" s="9"/>
      <c r="E138" s="9"/>
      <c r="F138" s="9"/>
    </row>
    <row r="139" spans="1:6" x14ac:dyDescent="0.25">
      <c r="A139" s="10"/>
      <c r="B139" s="9"/>
      <c r="C139" s="9"/>
      <c r="D139" s="9"/>
      <c r="E139" s="9"/>
      <c r="F139" s="9"/>
    </row>
    <row r="140" spans="1:6" x14ac:dyDescent="0.25">
      <c r="A140" s="10"/>
      <c r="B140" s="9"/>
      <c r="C140" s="9"/>
      <c r="D140" s="9"/>
      <c r="E140" s="9"/>
      <c r="F140" s="9"/>
    </row>
    <row r="141" spans="1:6" x14ac:dyDescent="0.25">
      <c r="A141" s="10"/>
      <c r="B141" s="9"/>
      <c r="C141" s="9"/>
      <c r="D141" s="9"/>
      <c r="E141" s="9"/>
      <c r="F141" s="9"/>
    </row>
    <row r="142" spans="1:6" x14ac:dyDescent="0.25">
      <c r="A142" s="10"/>
      <c r="B142" s="9"/>
      <c r="C142" s="9"/>
      <c r="D142" s="9"/>
      <c r="E142" s="9"/>
      <c r="F142" s="9"/>
    </row>
    <row r="143" spans="1:6" x14ac:dyDescent="0.25">
      <c r="A143" s="10"/>
      <c r="B143" s="9"/>
      <c r="C143" s="9"/>
      <c r="D143" s="9"/>
      <c r="E143" s="9"/>
      <c r="F143" s="9"/>
    </row>
    <row r="144" spans="1:6" x14ac:dyDescent="0.25">
      <c r="A144" s="10"/>
      <c r="B144" s="9"/>
      <c r="C144" s="9"/>
      <c r="D144" s="9"/>
      <c r="E144" s="9"/>
      <c r="F144" s="9"/>
    </row>
    <row r="145" spans="1:6" x14ac:dyDescent="0.25">
      <c r="A145" s="10"/>
      <c r="B145" s="9"/>
      <c r="C145" s="9"/>
      <c r="D145" s="9"/>
      <c r="E145" s="9"/>
      <c r="F145" s="9"/>
    </row>
    <row r="146" spans="1:6" x14ac:dyDescent="0.25">
      <c r="A146" s="10"/>
      <c r="B146" s="9"/>
      <c r="C146" s="9"/>
      <c r="D146" s="9"/>
      <c r="E146" s="9"/>
      <c r="F146" s="9"/>
    </row>
    <row r="147" spans="1:6" x14ac:dyDescent="0.25">
      <c r="A147" s="10"/>
      <c r="B147" s="9"/>
      <c r="C147" s="9"/>
      <c r="D147" s="9"/>
      <c r="E147" s="9"/>
      <c r="F147" s="9"/>
    </row>
    <row r="148" spans="1:6" x14ac:dyDescent="0.25">
      <c r="A148" s="10"/>
      <c r="B148" s="9"/>
      <c r="C148" s="9"/>
      <c r="D148" s="9"/>
      <c r="E148" s="9"/>
      <c r="F148" s="9"/>
    </row>
    <row r="149" spans="1:6" x14ac:dyDescent="0.25">
      <c r="A149" s="10"/>
      <c r="B149" s="9"/>
      <c r="C149" s="9"/>
      <c r="D149" s="9"/>
      <c r="E149" s="9"/>
      <c r="F149" s="9"/>
    </row>
    <row r="150" spans="1:6" x14ac:dyDescent="0.25">
      <c r="A150" s="10"/>
      <c r="B150" s="9"/>
      <c r="C150" s="9"/>
      <c r="D150" s="9"/>
      <c r="E150" s="9"/>
      <c r="F150" s="9"/>
    </row>
    <row r="151" spans="1:6" x14ac:dyDescent="0.25">
      <c r="A151" s="10"/>
      <c r="B151" s="9"/>
      <c r="C151" s="9"/>
      <c r="D151" s="9"/>
      <c r="E151" s="9"/>
      <c r="F151" s="9"/>
    </row>
    <row r="152" spans="1:6" x14ac:dyDescent="0.25">
      <c r="A152" s="10"/>
      <c r="B152" s="9"/>
      <c r="C152" s="9"/>
      <c r="D152" s="9"/>
      <c r="E152" s="9"/>
      <c r="F152" s="9"/>
    </row>
    <row r="153" spans="1:6" x14ac:dyDescent="0.25">
      <c r="A153" s="10"/>
      <c r="B153" s="9"/>
      <c r="C153" s="9"/>
      <c r="D153" s="9"/>
      <c r="E153" s="9"/>
      <c r="F153" s="9"/>
    </row>
    <row r="154" spans="1:6" x14ac:dyDescent="0.25">
      <c r="A154" s="10"/>
      <c r="B154" s="9"/>
      <c r="C154" s="9"/>
      <c r="D154" s="9"/>
      <c r="E154" s="9"/>
      <c r="F154" s="9"/>
    </row>
    <row r="155" spans="1:6" x14ac:dyDescent="0.25">
      <c r="A155" s="10"/>
      <c r="B155" s="9"/>
      <c r="C155" s="9"/>
      <c r="D155" s="9"/>
      <c r="E155" s="9"/>
      <c r="F155" s="9"/>
    </row>
    <row r="156" spans="1:6" x14ac:dyDescent="0.25">
      <c r="A156" s="10"/>
      <c r="B156" s="9"/>
      <c r="C156" s="9"/>
      <c r="D156" s="9"/>
      <c r="E156" s="9"/>
      <c r="F156" s="9"/>
    </row>
    <row r="157" spans="1:6" x14ac:dyDescent="0.25">
      <c r="A157" s="10"/>
      <c r="B157" s="9"/>
      <c r="C157" s="9"/>
      <c r="D157" s="9"/>
      <c r="E157" s="9"/>
      <c r="F157" s="9"/>
    </row>
    <row r="158" spans="1:6" x14ac:dyDescent="0.25">
      <c r="A158" s="10"/>
      <c r="B158" s="9"/>
      <c r="C158" s="9"/>
      <c r="D158" s="9"/>
      <c r="E158" s="9"/>
      <c r="F158" s="9"/>
    </row>
    <row r="159" spans="1:6" x14ac:dyDescent="0.25">
      <c r="A159" s="10"/>
      <c r="B159" s="9"/>
      <c r="C159" s="9"/>
      <c r="D159" s="9"/>
      <c r="E159" s="9"/>
      <c r="F159" s="9"/>
    </row>
    <row r="160" spans="1:6" x14ac:dyDescent="0.25">
      <c r="A160" s="10"/>
      <c r="B160" s="9"/>
      <c r="C160" s="9"/>
      <c r="D160" s="9"/>
      <c r="E160" s="9"/>
      <c r="F160" s="9"/>
    </row>
    <row r="161" spans="1:6" x14ac:dyDescent="0.25">
      <c r="A161" s="10"/>
      <c r="B161" s="9"/>
      <c r="C161" s="9"/>
      <c r="D161" s="9"/>
      <c r="E161" s="9"/>
      <c r="F161" s="9"/>
    </row>
    <row r="162" spans="1:6" x14ac:dyDescent="0.25">
      <c r="A162" s="10"/>
      <c r="B162" s="9"/>
      <c r="C162" s="9"/>
      <c r="D162" s="9"/>
      <c r="E162" s="9"/>
      <c r="F162" s="9"/>
    </row>
    <row r="163" spans="1:6" x14ac:dyDescent="0.25">
      <c r="A163" s="10"/>
      <c r="B163" s="9"/>
      <c r="C163" s="9"/>
      <c r="D163" s="9"/>
      <c r="E163" s="9"/>
      <c r="F163" s="9"/>
    </row>
    <row r="164" spans="1:6" x14ac:dyDescent="0.25">
      <c r="A164" s="10"/>
      <c r="B164" s="9"/>
      <c r="C164" s="9"/>
      <c r="D164" s="9"/>
      <c r="E164" s="9"/>
      <c r="F164" s="9"/>
    </row>
    <row r="165" spans="1:6" x14ac:dyDescent="0.25">
      <c r="A165" s="10"/>
      <c r="B165" s="9"/>
      <c r="C165" s="9"/>
      <c r="D165" s="9"/>
      <c r="E165" s="9"/>
      <c r="F165" s="9"/>
    </row>
    <row r="166" spans="1:6" x14ac:dyDescent="0.25">
      <c r="A166" s="10"/>
      <c r="B166" s="9"/>
      <c r="C166" s="9"/>
      <c r="D166" s="9"/>
      <c r="E166" s="9"/>
      <c r="F166" s="9"/>
    </row>
    <row r="167" spans="1:6" x14ac:dyDescent="0.25">
      <c r="A167" s="10"/>
      <c r="B167" s="9"/>
      <c r="C167" s="9"/>
      <c r="D167" s="9"/>
      <c r="E167" s="9"/>
      <c r="F167" s="9"/>
    </row>
    <row r="168" spans="1:6" x14ac:dyDescent="0.25">
      <c r="A168" s="10"/>
      <c r="B168" s="9"/>
      <c r="C168" s="9"/>
      <c r="D168" s="9"/>
      <c r="E168" s="9"/>
      <c r="F168" s="9"/>
    </row>
    <row r="169" spans="1:6" x14ac:dyDescent="0.25">
      <c r="A169" s="10"/>
      <c r="B169" s="9"/>
      <c r="C169" s="9"/>
      <c r="D169" s="9"/>
      <c r="E169" s="9"/>
      <c r="F169" s="9"/>
    </row>
    <row r="170" spans="1:6" x14ac:dyDescent="0.25">
      <c r="A170" s="10"/>
      <c r="B170" s="9"/>
      <c r="C170" s="9"/>
      <c r="D170" s="9"/>
      <c r="E170" s="9"/>
      <c r="F170" s="9"/>
    </row>
    <row r="171" spans="1:6" x14ac:dyDescent="0.25">
      <c r="A171" s="10"/>
      <c r="B171" s="9"/>
      <c r="C171" s="9"/>
      <c r="D171" s="9"/>
      <c r="E171" s="9"/>
      <c r="F171" s="9"/>
    </row>
    <row r="172" spans="1:6" x14ac:dyDescent="0.25">
      <c r="A172" s="10"/>
      <c r="B172" s="9"/>
      <c r="C172" s="9"/>
      <c r="D172" s="9"/>
      <c r="E172" s="9"/>
      <c r="F172" s="9"/>
    </row>
    <row r="173" spans="1:6" x14ac:dyDescent="0.25">
      <c r="A173" s="10"/>
      <c r="B173" s="9"/>
      <c r="C173" s="9"/>
      <c r="D173" s="9"/>
      <c r="E173" s="9"/>
      <c r="F173" s="9"/>
    </row>
    <row r="174" spans="1:6" x14ac:dyDescent="0.25">
      <c r="A174" s="10"/>
      <c r="B174" s="9"/>
      <c r="C174" s="9"/>
      <c r="D174" s="9"/>
      <c r="E174" s="9"/>
      <c r="F174" s="9"/>
    </row>
    <row r="175" spans="1:6" x14ac:dyDescent="0.25">
      <c r="A175" s="10"/>
      <c r="B175" s="9"/>
      <c r="C175" s="9"/>
      <c r="D175" s="9"/>
      <c r="E175" s="9"/>
      <c r="F175" s="9"/>
    </row>
    <row r="176" spans="1:6" x14ac:dyDescent="0.25">
      <c r="A176" s="10"/>
      <c r="B176" s="9"/>
      <c r="C176" s="9"/>
      <c r="D176" s="9"/>
      <c r="E176" s="9"/>
      <c r="F176" s="9"/>
    </row>
    <row r="177" spans="1:6" x14ac:dyDescent="0.25">
      <c r="A177" s="10"/>
      <c r="B177" s="9"/>
      <c r="C177" s="9"/>
      <c r="D177" s="9"/>
      <c r="E177" s="9"/>
      <c r="F177" s="9"/>
    </row>
    <row r="178" spans="1:6" x14ac:dyDescent="0.25">
      <c r="A178" s="10"/>
      <c r="B178" s="9"/>
      <c r="C178" s="9"/>
      <c r="D178" s="9"/>
      <c r="E178" s="9"/>
      <c r="F178" s="9"/>
    </row>
    <row r="179" spans="1:6" x14ac:dyDescent="0.25">
      <c r="A179" s="10"/>
      <c r="B179" s="9"/>
      <c r="C179" s="9"/>
      <c r="D179" s="9"/>
      <c r="E179" s="9"/>
      <c r="F179" s="9"/>
    </row>
    <row r="180" spans="1:6" x14ac:dyDescent="0.25">
      <c r="A180" s="10"/>
      <c r="B180" s="9"/>
      <c r="C180" s="9"/>
      <c r="D180" s="9"/>
      <c r="E180" s="9"/>
      <c r="F180" s="9"/>
    </row>
    <row r="181" spans="1:6" x14ac:dyDescent="0.25">
      <c r="A181" s="10"/>
      <c r="B181" s="9"/>
      <c r="C181" s="9"/>
      <c r="D181" s="9"/>
      <c r="E181" s="9"/>
      <c r="F181" s="9"/>
    </row>
    <row r="182" spans="1:6" x14ac:dyDescent="0.25">
      <c r="A182" s="10"/>
      <c r="B182" s="9"/>
      <c r="C182" s="9"/>
      <c r="D182" s="9"/>
      <c r="E182" s="9"/>
      <c r="F182" s="9"/>
    </row>
    <row r="183" spans="1:6" x14ac:dyDescent="0.25">
      <c r="A183" s="10"/>
      <c r="B183" s="9"/>
      <c r="C183" s="9"/>
      <c r="D183" s="9"/>
      <c r="E183" s="9"/>
      <c r="F183" s="9"/>
    </row>
    <row r="184" spans="1:6" x14ac:dyDescent="0.25">
      <c r="A184" s="10"/>
      <c r="B184" s="9"/>
      <c r="C184" s="9"/>
      <c r="D184" s="9"/>
      <c r="E184" s="9"/>
      <c r="F184" s="9"/>
    </row>
    <row r="185" spans="1:6" x14ac:dyDescent="0.25">
      <c r="A185" s="10"/>
      <c r="B185" s="9"/>
      <c r="C185" s="9"/>
      <c r="D185" s="9"/>
      <c r="E185" s="9"/>
      <c r="F185" s="9"/>
    </row>
    <row r="186" spans="1:6" x14ac:dyDescent="0.25">
      <c r="A186" s="10"/>
      <c r="B186" s="9"/>
      <c r="C186" s="9"/>
      <c r="D186" s="9"/>
      <c r="E186" s="9"/>
      <c r="F186" s="9"/>
    </row>
    <row r="187" spans="1:6" x14ac:dyDescent="0.25">
      <c r="A187" s="10"/>
      <c r="B187" s="9"/>
      <c r="C187" s="9"/>
      <c r="D187" s="9"/>
      <c r="E187" s="9"/>
      <c r="F187" s="9"/>
    </row>
    <row r="188" spans="1:6" x14ac:dyDescent="0.25">
      <c r="A188" s="10"/>
      <c r="B188" s="9"/>
      <c r="C188" s="9"/>
      <c r="D188" s="9"/>
      <c r="E188" s="9"/>
      <c r="F188" s="9"/>
    </row>
    <row r="189" spans="1:6" x14ac:dyDescent="0.25">
      <c r="A189" s="10"/>
      <c r="B189" s="9"/>
      <c r="C189" s="9"/>
      <c r="D189" s="9"/>
      <c r="E189" s="9"/>
      <c r="F189" s="9"/>
    </row>
    <row r="190" spans="1:6" x14ac:dyDescent="0.25">
      <c r="A190" s="10"/>
      <c r="B190" s="9"/>
      <c r="C190" s="9"/>
      <c r="D190" s="9"/>
      <c r="E190" s="9"/>
      <c r="F190" s="9"/>
    </row>
    <row r="191" spans="1:6" x14ac:dyDescent="0.25">
      <c r="A191" s="10"/>
      <c r="B191" s="9"/>
      <c r="C191" s="9"/>
      <c r="D191" s="9"/>
      <c r="E191" s="9"/>
      <c r="F191" s="9"/>
    </row>
    <row r="192" spans="1:6" x14ac:dyDescent="0.25">
      <c r="A192" s="10"/>
      <c r="B192" s="9"/>
      <c r="C192" s="9"/>
      <c r="D192" s="9"/>
      <c r="E192" s="9"/>
      <c r="F192" s="9"/>
    </row>
    <row r="193" spans="1:6" x14ac:dyDescent="0.25">
      <c r="A193" s="10"/>
      <c r="B193" s="9"/>
      <c r="C193" s="9"/>
      <c r="D193" s="9"/>
      <c r="E193" s="9"/>
      <c r="F193" s="9"/>
    </row>
    <row r="194" spans="1:6" x14ac:dyDescent="0.25">
      <c r="A194" s="10"/>
      <c r="B194" s="9"/>
      <c r="C194" s="9"/>
      <c r="D194" s="9"/>
      <c r="E194" s="9"/>
      <c r="F194" s="9"/>
    </row>
    <row r="195" spans="1:6" x14ac:dyDescent="0.25">
      <c r="A195" s="10"/>
      <c r="B195" s="9"/>
      <c r="C195" s="9"/>
      <c r="D195" s="9"/>
      <c r="E195" s="9"/>
      <c r="F195" s="9"/>
    </row>
    <row r="196" spans="1:6" x14ac:dyDescent="0.25">
      <c r="A196" s="10"/>
      <c r="B196" s="9"/>
      <c r="C196" s="9"/>
      <c r="D196" s="9"/>
      <c r="E196" s="9"/>
      <c r="F196" s="9"/>
    </row>
    <row r="197" spans="1:6" x14ac:dyDescent="0.25">
      <c r="A197" s="10"/>
      <c r="B197" s="9"/>
      <c r="C197" s="9"/>
      <c r="D197" s="9"/>
      <c r="E197" s="9"/>
      <c r="F197" s="9"/>
    </row>
    <row r="198" spans="1:6" x14ac:dyDescent="0.25">
      <c r="A198" s="10"/>
      <c r="B198" s="9"/>
      <c r="C198" s="9"/>
      <c r="D198" s="9"/>
      <c r="E198" s="9"/>
      <c r="F198" s="9"/>
    </row>
    <row r="199" spans="1:6" x14ac:dyDescent="0.25">
      <c r="A199" s="10"/>
      <c r="B199" s="9"/>
      <c r="C199" s="9"/>
      <c r="D199" s="9"/>
      <c r="E199" s="9"/>
      <c r="F199" s="9"/>
    </row>
    <row r="200" spans="1:6" x14ac:dyDescent="0.25">
      <c r="A200" s="10"/>
      <c r="B200" s="9"/>
      <c r="C200" s="9"/>
      <c r="D200" s="9"/>
      <c r="E200" s="9"/>
      <c r="F200" s="9"/>
    </row>
    <row r="201" spans="1:6" x14ac:dyDescent="0.25">
      <c r="A201" s="10"/>
      <c r="B201" s="9"/>
      <c r="C201" s="9"/>
      <c r="D201" s="9"/>
      <c r="E201" s="9"/>
      <c r="F201" s="9"/>
    </row>
    <row r="202" spans="1:6" x14ac:dyDescent="0.25">
      <c r="A202" s="10"/>
      <c r="B202" s="9"/>
      <c r="C202" s="9"/>
      <c r="D202" s="9"/>
      <c r="E202" s="9"/>
      <c r="F202" s="9"/>
    </row>
    <row r="203" spans="1:6" x14ac:dyDescent="0.25">
      <c r="A203" s="10"/>
      <c r="B203" s="9"/>
      <c r="C203" s="9"/>
      <c r="D203" s="9"/>
      <c r="E203" s="9"/>
      <c r="F203" s="9"/>
    </row>
    <row r="204" spans="1:6" x14ac:dyDescent="0.25">
      <c r="A204" s="10"/>
      <c r="B204" s="9"/>
      <c r="C204" s="9"/>
      <c r="D204" s="9"/>
      <c r="E204" s="9"/>
      <c r="F204" s="9"/>
    </row>
    <row r="205" spans="1:6" x14ac:dyDescent="0.25">
      <c r="A205" s="10"/>
      <c r="B205" s="9"/>
      <c r="C205" s="9"/>
      <c r="D205" s="9"/>
      <c r="E205" s="9"/>
      <c r="F205" s="9"/>
    </row>
    <row r="206" spans="1:6" x14ac:dyDescent="0.25">
      <c r="A206" s="10"/>
      <c r="B206" s="9"/>
      <c r="C206" s="9"/>
      <c r="D206" s="9"/>
      <c r="E206" s="9"/>
      <c r="F206" s="9"/>
    </row>
    <row r="207" spans="1:6" x14ac:dyDescent="0.25">
      <c r="A207" s="10"/>
      <c r="B207" s="9"/>
      <c r="C207" s="9"/>
      <c r="D207" s="9"/>
      <c r="E207" s="9"/>
      <c r="F207" s="9"/>
    </row>
    <row r="208" spans="1:6" x14ac:dyDescent="0.25">
      <c r="A208" s="10"/>
      <c r="B208" s="9"/>
      <c r="C208" s="9"/>
      <c r="D208" s="9"/>
      <c r="E208" s="9"/>
      <c r="F208" s="9"/>
    </row>
    <row r="209" spans="1:6" x14ac:dyDescent="0.25">
      <c r="A209" s="10"/>
      <c r="B209" s="9"/>
      <c r="C209" s="9"/>
      <c r="D209" s="9"/>
      <c r="E209" s="9"/>
      <c r="F209" s="9"/>
    </row>
    <row r="210" spans="1:6" x14ac:dyDescent="0.25">
      <c r="A210" s="10"/>
      <c r="B210" s="9"/>
      <c r="C210" s="9"/>
      <c r="D210" s="9"/>
      <c r="E210" s="9"/>
      <c r="F210" s="9"/>
    </row>
    <row r="211" spans="1:6" x14ac:dyDescent="0.25">
      <c r="A211" s="10"/>
      <c r="B211" s="9"/>
      <c r="C211" s="9"/>
      <c r="D211" s="9"/>
      <c r="E211" s="9"/>
      <c r="F211" s="9"/>
    </row>
    <row r="212" spans="1:6" x14ac:dyDescent="0.25">
      <c r="A212" s="10"/>
      <c r="B212" s="9"/>
      <c r="C212" s="9"/>
      <c r="D212" s="9"/>
      <c r="E212" s="9"/>
      <c r="F212" s="9"/>
    </row>
    <row r="213" spans="1:6" x14ac:dyDescent="0.25">
      <c r="A213" s="10"/>
      <c r="B213" s="9"/>
      <c r="C213" s="9"/>
      <c r="D213" s="9"/>
      <c r="E213" s="9"/>
      <c r="F213" s="9"/>
    </row>
    <row r="214" spans="1:6" x14ac:dyDescent="0.25">
      <c r="A214" s="10"/>
      <c r="B214" s="9"/>
      <c r="C214" s="9"/>
      <c r="D214" s="9"/>
      <c r="E214" s="9"/>
      <c r="F214" s="9"/>
    </row>
    <row r="215" spans="1:6" x14ac:dyDescent="0.25">
      <c r="A215" s="10"/>
      <c r="B215" s="9"/>
      <c r="C215" s="9"/>
      <c r="D215" s="9"/>
      <c r="E215" s="9"/>
      <c r="F215" s="9"/>
    </row>
    <row r="216" spans="1:6" x14ac:dyDescent="0.25">
      <c r="A216" s="10"/>
      <c r="B216" s="9"/>
      <c r="C216" s="9"/>
      <c r="D216" s="9"/>
      <c r="E216" s="9"/>
      <c r="F216" s="9"/>
    </row>
    <row r="217" spans="1:6" x14ac:dyDescent="0.25">
      <c r="A217" s="10"/>
      <c r="B217" s="9"/>
      <c r="C217" s="9"/>
      <c r="D217" s="9"/>
      <c r="E217" s="9"/>
      <c r="F217" s="9"/>
    </row>
    <row r="218" spans="1:6" x14ac:dyDescent="0.25">
      <c r="A218" s="10"/>
      <c r="B218" s="9"/>
      <c r="C218" s="9"/>
      <c r="D218" s="9"/>
      <c r="E218" s="9"/>
      <c r="F218" s="9"/>
    </row>
    <row r="219" spans="1:6" x14ac:dyDescent="0.25">
      <c r="A219" s="10"/>
      <c r="B219" s="9"/>
      <c r="C219" s="9"/>
      <c r="D219" s="9"/>
      <c r="E219" s="9"/>
      <c r="F219" s="9"/>
    </row>
    <row r="220" spans="1:6" x14ac:dyDescent="0.25">
      <c r="A220" s="10"/>
      <c r="B220" s="9"/>
      <c r="C220" s="9"/>
      <c r="D220" s="9"/>
      <c r="E220" s="9"/>
      <c r="F220" s="9"/>
    </row>
    <row r="221" spans="1:6" x14ac:dyDescent="0.25">
      <c r="A221" s="10"/>
      <c r="B221" s="9"/>
      <c r="C221" s="9"/>
      <c r="D221" s="9"/>
      <c r="E221" s="9"/>
      <c r="F221" s="9"/>
    </row>
    <row r="222" spans="1:6" x14ac:dyDescent="0.25">
      <c r="A222" s="10"/>
      <c r="B222" s="9"/>
      <c r="C222" s="9"/>
      <c r="D222" s="9"/>
      <c r="E222" s="9"/>
      <c r="F222" s="9"/>
    </row>
    <row r="223" spans="1:6" x14ac:dyDescent="0.25">
      <c r="A223" s="10"/>
      <c r="B223" s="9"/>
      <c r="C223" s="9"/>
      <c r="D223" s="9"/>
      <c r="E223" s="9"/>
      <c r="F223" s="9"/>
    </row>
    <row r="224" spans="1:6" x14ac:dyDescent="0.25">
      <c r="A224" s="10"/>
      <c r="B224" s="9"/>
      <c r="C224" s="9"/>
      <c r="D224" s="9"/>
      <c r="E224" s="9"/>
      <c r="F224" s="9"/>
    </row>
    <row r="225" spans="1:6" x14ac:dyDescent="0.25">
      <c r="A225" s="10"/>
      <c r="B225" s="9"/>
      <c r="C225" s="9"/>
      <c r="D225" s="9"/>
      <c r="E225" s="9"/>
      <c r="F225" s="9"/>
    </row>
    <row r="226" spans="1:6" x14ac:dyDescent="0.25">
      <c r="A226" s="10"/>
      <c r="B226" s="9"/>
      <c r="C226" s="9"/>
      <c r="D226" s="9"/>
      <c r="E226" s="9"/>
      <c r="F226" s="9"/>
    </row>
    <row r="227" spans="1:6" x14ac:dyDescent="0.25">
      <c r="A227" s="10"/>
      <c r="B227" s="9"/>
      <c r="C227" s="9"/>
      <c r="D227" s="9"/>
      <c r="E227" s="9"/>
      <c r="F227" s="9"/>
    </row>
    <row r="228" spans="1:6" x14ac:dyDescent="0.25">
      <c r="A228" s="10"/>
      <c r="B228" s="9"/>
      <c r="C228" s="9"/>
      <c r="D228" s="9"/>
      <c r="E228" s="9"/>
      <c r="F228" s="9"/>
    </row>
    <row r="229" spans="1:6" x14ac:dyDescent="0.25">
      <c r="A229" s="10"/>
      <c r="B229" s="9"/>
      <c r="C229" s="9"/>
      <c r="D229" s="9"/>
      <c r="E229" s="9"/>
      <c r="F229" s="9"/>
    </row>
    <row r="230" spans="1:6" x14ac:dyDescent="0.25">
      <c r="A230" s="10"/>
      <c r="B230" s="9"/>
      <c r="C230" s="9"/>
      <c r="D230" s="9"/>
      <c r="E230" s="9"/>
      <c r="F230" s="9"/>
    </row>
    <row r="231" spans="1:6" x14ac:dyDescent="0.25">
      <c r="A231" s="10"/>
      <c r="B231" s="9"/>
      <c r="C231" s="9"/>
      <c r="D231" s="9"/>
      <c r="E231" s="9"/>
      <c r="F231" s="9"/>
    </row>
    <row r="232" spans="1:6" x14ac:dyDescent="0.25">
      <c r="A232" s="10"/>
      <c r="B232" s="9"/>
      <c r="C232" s="9"/>
      <c r="D232" s="9"/>
      <c r="E232" s="9"/>
      <c r="F232" s="9"/>
    </row>
    <row r="233" spans="1:6" x14ac:dyDescent="0.25">
      <c r="A233" s="10"/>
      <c r="B233" s="9"/>
      <c r="C233" s="9"/>
      <c r="D233" s="9"/>
      <c r="E233" s="9"/>
      <c r="F233" s="9"/>
    </row>
    <row r="234" spans="1:6" x14ac:dyDescent="0.25">
      <c r="A234" s="10"/>
      <c r="B234" s="9"/>
      <c r="C234" s="9"/>
      <c r="D234" s="9"/>
      <c r="E234" s="9"/>
      <c r="F234" s="9"/>
    </row>
    <row r="235" spans="1:6" x14ac:dyDescent="0.25">
      <c r="A235" s="10"/>
      <c r="B235" s="9"/>
      <c r="C235" s="9"/>
      <c r="D235" s="9"/>
      <c r="E235" s="9"/>
      <c r="F235" s="9"/>
    </row>
    <row r="236" spans="1:6" x14ac:dyDescent="0.25">
      <c r="A236" s="10"/>
      <c r="B236" s="9"/>
      <c r="C236" s="9"/>
      <c r="D236" s="9"/>
      <c r="E236" s="9"/>
      <c r="F236" s="9"/>
    </row>
    <row r="237" spans="1:6" x14ac:dyDescent="0.25">
      <c r="A237" s="10"/>
      <c r="B237" s="9"/>
      <c r="C237" s="9"/>
      <c r="D237" s="9"/>
      <c r="E237" s="9"/>
      <c r="F237" s="9"/>
    </row>
    <row r="238" spans="1:6" x14ac:dyDescent="0.25">
      <c r="A238" s="10"/>
      <c r="B238" s="9"/>
      <c r="C238" s="9"/>
      <c r="D238" s="9"/>
      <c r="E238" s="9"/>
      <c r="F238" s="9"/>
    </row>
    <row r="239" spans="1:6" x14ac:dyDescent="0.25">
      <c r="A239" s="10"/>
      <c r="B239" s="9"/>
      <c r="C239" s="9"/>
      <c r="D239" s="9"/>
      <c r="E239" s="9"/>
      <c r="F239" s="9"/>
    </row>
    <row r="240" spans="1:6" x14ac:dyDescent="0.25">
      <c r="A240" s="10"/>
      <c r="B240" s="9"/>
      <c r="C240" s="9"/>
      <c r="D240" s="9"/>
      <c r="E240" s="9"/>
      <c r="F240" s="9"/>
    </row>
    <row r="241" spans="1:6" x14ac:dyDescent="0.25">
      <c r="A241" s="10"/>
      <c r="B241" s="9"/>
      <c r="C241" s="9"/>
      <c r="D241" s="9"/>
      <c r="E241" s="9"/>
      <c r="F241" s="9"/>
    </row>
    <row r="242" spans="1:6" x14ac:dyDescent="0.25">
      <c r="A242" s="10"/>
      <c r="B242" s="9"/>
      <c r="C242" s="9"/>
      <c r="D242" s="9"/>
      <c r="E242" s="9"/>
      <c r="F242" s="9"/>
    </row>
    <row r="243" spans="1:6" x14ac:dyDescent="0.25">
      <c r="A243" s="10"/>
      <c r="B243" s="9"/>
      <c r="C243" s="9"/>
      <c r="D243" s="9"/>
      <c r="E243" s="9"/>
      <c r="F243" s="9"/>
    </row>
    <row r="244" spans="1:6" x14ac:dyDescent="0.25">
      <c r="A244" s="10"/>
      <c r="B244" s="9"/>
      <c r="C244" s="9"/>
      <c r="D244" s="9"/>
      <c r="E244" s="9"/>
      <c r="F244" s="9"/>
    </row>
    <row r="245" spans="1:6" x14ac:dyDescent="0.25">
      <c r="A245" s="10"/>
      <c r="B245" s="9"/>
      <c r="C245" s="9"/>
      <c r="D245" s="9"/>
      <c r="E245" s="9"/>
      <c r="F245" s="9"/>
    </row>
    <row r="246" spans="1:6" x14ac:dyDescent="0.25">
      <c r="A246" s="10"/>
      <c r="B246" s="9"/>
      <c r="C246" s="9"/>
      <c r="D246" s="9"/>
      <c r="E246" s="9"/>
      <c r="F246" s="9"/>
    </row>
    <row r="247" spans="1:6" x14ac:dyDescent="0.25">
      <c r="A247" s="10"/>
      <c r="B247" s="9"/>
      <c r="C247" s="9"/>
      <c r="D247" s="9"/>
      <c r="E247" s="9"/>
      <c r="F247" s="9"/>
    </row>
    <row r="248" spans="1:6" x14ac:dyDescent="0.25">
      <c r="A248" s="10"/>
      <c r="B248" s="9"/>
      <c r="C248" s="9"/>
      <c r="D248" s="9"/>
      <c r="E248" s="9"/>
      <c r="F248" s="9"/>
    </row>
    <row r="249" spans="1:6" x14ac:dyDescent="0.25">
      <c r="A249" s="10"/>
      <c r="B249" s="9"/>
      <c r="C249" s="9"/>
      <c r="D249" s="9"/>
      <c r="E249" s="9"/>
      <c r="F249" s="9"/>
    </row>
    <row r="250" spans="1:6" x14ac:dyDescent="0.25">
      <c r="A250" s="10"/>
      <c r="B250" s="9"/>
      <c r="C250" s="9"/>
      <c r="D250" s="9"/>
      <c r="E250" s="9"/>
      <c r="F250" s="9"/>
    </row>
    <row r="251" spans="1:6" x14ac:dyDescent="0.25">
      <c r="A251" s="10"/>
      <c r="B251" s="9"/>
      <c r="C251" s="9"/>
      <c r="D251" s="9"/>
      <c r="E251" s="9"/>
      <c r="F251" s="9"/>
    </row>
    <row r="252" spans="1:6" x14ac:dyDescent="0.25">
      <c r="A252" s="10"/>
      <c r="B252" s="9"/>
      <c r="C252" s="9"/>
      <c r="D252" s="9"/>
      <c r="E252" s="9"/>
      <c r="F252" s="9"/>
    </row>
    <row r="253" spans="1:6" x14ac:dyDescent="0.25">
      <c r="A253" s="10"/>
      <c r="B253" s="9"/>
      <c r="C253" s="9"/>
      <c r="D253" s="9"/>
      <c r="E253" s="9"/>
      <c r="F253" s="9"/>
    </row>
    <row r="254" spans="1:6" x14ac:dyDescent="0.25">
      <c r="A254" s="10"/>
      <c r="B254" s="9"/>
      <c r="C254" s="9"/>
      <c r="D254" s="9"/>
      <c r="E254" s="9"/>
      <c r="F254" s="9"/>
    </row>
    <row r="255" spans="1:6" x14ac:dyDescent="0.25">
      <c r="A255" s="10"/>
      <c r="B255" s="9"/>
      <c r="C255" s="9"/>
      <c r="D255" s="9"/>
      <c r="E255" s="9"/>
      <c r="F255" s="9"/>
    </row>
    <row r="256" spans="1:6" x14ac:dyDescent="0.25">
      <c r="A256" s="10"/>
      <c r="B256" s="9"/>
      <c r="C256" s="9"/>
      <c r="D256" s="9"/>
      <c r="E256" s="9"/>
      <c r="F256" s="9"/>
    </row>
    <row r="257" spans="1:6" x14ac:dyDescent="0.25">
      <c r="A257" s="10"/>
      <c r="B257" s="9"/>
      <c r="C257" s="9"/>
      <c r="D257" s="9"/>
      <c r="E257" s="9"/>
      <c r="F257" s="9"/>
    </row>
    <row r="258" spans="1:6" x14ac:dyDescent="0.25">
      <c r="A258" s="10"/>
      <c r="B258" s="9"/>
      <c r="C258" s="9"/>
      <c r="D258" s="9"/>
      <c r="E258" s="9"/>
      <c r="F258" s="9"/>
    </row>
    <row r="259" spans="1:6" x14ac:dyDescent="0.25">
      <c r="A259" s="10"/>
      <c r="B259" s="9"/>
      <c r="C259" s="9"/>
      <c r="D259" s="9"/>
      <c r="E259" s="9"/>
      <c r="F259" s="9"/>
    </row>
    <row r="260" spans="1:6" x14ac:dyDescent="0.25">
      <c r="A260" s="10"/>
      <c r="B260" s="9"/>
      <c r="C260" s="9"/>
      <c r="D260" s="9"/>
      <c r="E260" s="9"/>
      <c r="F260" s="9"/>
    </row>
    <row r="261" spans="1:6" x14ac:dyDescent="0.25">
      <c r="A261" s="10"/>
      <c r="B261" s="9"/>
      <c r="C261" s="9"/>
      <c r="D261" s="9"/>
      <c r="E261" s="9"/>
      <c r="F261" s="9"/>
    </row>
    <row r="262" spans="1:6" x14ac:dyDescent="0.25">
      <c r="A262" s="10"/>
      <c r="B262" s="9"/>
      <c r="C262" s="9"/>
      <c r="D262" s="9"/>
      <c r="E262" s="9"/>
      <c r="F262" s="9"/>
    </row>
    <row r="263" spans="1:6" x14ac:dyDescent="0.25">
      <c r="A263" s="10"/>
      <c r="B263" s="9"/>
      <c r="C263" s="9"/>
      <c r="D263" s="9"/>
      <c r="E263" s="9"/>
      <c r="F263" s="9"/>
    </row>
    <row r="264" spans="1:6" x14ac:dyDescent="0.25">
      <c r="A264" s="10"/>
      <c r="B264" s="9"/>
      <c r="C264" s="9"/>
      <c r="D264" s="9"/>
      <c r="E264" s="9"/>
      <c r="F264" s="9"/>
    </row>
    <row r="265" spans="1:6" x14ac:dyDescent="0.25">
      <c r="A265" s="10"/>
      <c r="B265" s="9"/>
      <c r="C265" s="9"/>
      <c r="D265" s="9"/>
      <c r="E265" s="9"/>
      <c r="F265" s="9"/>
    </row>
    <row r="266" spans="1:6" x14ac:dyDescent="0.25">
      <c r="A266" s="10"/>
      <c r="B266" s="9"/>
      <c r="C266" s="9"/>
      <c r="D266" s="9"/>
      <c r="E266" s="9"/>
      <c r="F266" s="9"/>
    </row>
    <row r="267" spans="1:6" x14ac:dyDescent="0.25">
      <c r="A267" s="10"/>
      <c r="B267" s="9"/>
      <c r="C267" s="9"/>
      <c r="D267" s="9"/>
      <c r="E267" s="9"/>
      <c r="F267" s="9"/>
    </row>
    <row r="268" spans="1:6" x14ac:dyDescent="0.25">
      <c r="A268" s="10"/>
      <c r="B268" s="9"/>
      <c r="C268" s="9"/>
      <c r="D268" s="9"/>
      <c r="E268" s="9"/>
      <c r="F268" s="9"/>
    </row>
    <row r="269" spans="1:6" x14ac:dyDescent="0.25">
      <c r="A269" s="10"/>
      <c r="B269" s="9"/>
      <c r="C269" s="9"/>
      <c r="D269" s="9"/>
      <c r="E269" s="9"/>
      <c r="F269" s="9"/>
    </row>
    <row r="270" spans="1:6" x14ac:dyDescent="0.25">
      <c r="A270" s="10"/>
      <c r="B270" s="9"/>
      <c r="C270" s="9"/>
      <c r="D270" s="9"/>
      <c r="E270" s="9"/>
      <c r="F270" s="9"/>
    </row>
    <row r="271" spans="1:6" x14ac:dyDescent="0.25">
      <c r="A271" s="10"/>
      <c r="B271" s="9"/>
      <c r="C271" s="9"/>
      <c r="D271" s="9"/>
      <c r="E271" s="9"/>
      <c r="F271" s="9"/>
    </row>
    <row r="272" spans="1:6" x14ac:dyDescent="0.25">
      <c r="A272" s="10"/>
      <c r="B272" s="9"/>
      <c r="C272" s="9"/>
      <c r="D272" s="9"/>
      <c r="E272" s="9"/>
      <c r="F272" s="9"/>
    </row>
    <row r="273" spans="1:6" x14ac:dyDescent="0.25">
      <c r="A273" s="10"/>
      <c r="B273" s="9"/>
      <c r="C273" s="9"/>
      <c r="D273" s="9"/>
      <c r="E273" s="9"/>
      <c r="F273" s="9"/>
    </row>
    <row r="274" spans="1:6" x14ac:dyDescent="0.25">
      <c r="A274" s="10"/>
      <c r="B274" s="9"/>
      <c r="C274" s="9"/>
      <c r="D274" s="9"/>
      <c r="E274" s="9"/>
      <c r="F274" s="9"/>
    </row>
    <row r="275" spans="1:6" x14ac:dyDescent="0.25">
      <c r="A275" s="10"/>
      <c r="B275" s="9"/>
      <c r="C275" s="9"/>
      <c r="D275" s="9"/>
      <c r="E275" s="9"/>
      <c r="F275" s="9"/>
    </row>
    <row r="276" spans="1:6" x14ac:dyDescent="0.25">
      <c r="A276" s="10"/>
      <c r="B276" s="9"/>
      <c r="C276" s="9"/>
      <c r="D276" s="9"/>
      <c r="E276" s="9"/>
      <c r="F276" s="9"/>
    </row>
    <row r="277" spans="1:6" x14ac:dyDescent="0.25">
      <c r="A277" s="10"/>
      <c r="B277" s="9"/>
      <c r="C277" s="9"/>
      <c r="D277" s="9"/>
      <c r="E277" s="9"/>
      <c r="F277" s="9"/>
    </row>
    <row r="278" spans="1:6" x14ac:dyDescent="0.25">
      <c r="A278" s="10"/>
      <c r="B278" s="9"/>
      <c r="C278" s="9"/>
      <c r="D278" s="9"/>
      <c r="E278" s="9"/>
      <c r="F278" s="9"/>
    </row>
    <row r="279" spans="1:6" x14ac:dyDescent="0.25">
      <c r="A279" s="10"/>
      <c r="B279" s="9"/>
      <c r="C279" s="9"/>
      <c r="D279" s="9"/>
      <c r="E279" s="9"/>
      <c r="F279" s="9"/>
    </row>
    <row r="280" spans="1:6" x14ac:dyDescent="0.25">
      <c r="A280" s="10"/>
      <c r="B280" s="9"/>
      <c r="C280" s="9"/>
      <c r="D280" s="9"/>
      <c r="E280" s="9"/>
      <c r="F280" s="9"/>
    </row>
    <row r="281" spans="1:6" x14ac:dyDescent="0.25">
      <c r="A281" s="10"/>
      <c r="B281" s="9"/>
      <c r="C281" s="9"/>
      <c r="D281" s="9"/>
      <c r="E281" s="9"/>
      <c r="F281" s="9"/>
    </row>
    <row r="282" spans="1:6" x14ac:dyDescent="0.25">
      <c r="A282" s="10"/>
      <c r="B282" s="9"/>
      <c r="C282" s="9"/>
      <c r="D282" s="9"/>
      <c r="E282" s="9"/>
      <c r="F282" s="9"/>
    </row>
    <row r="283" spans="1:6" x14ac:dyDescent="0.25">
      <c r="A283" s="10"/>
      <c r="B283" s="9"/>
      <c r="C283" s="9"/>
      <c r="D283" s="9"/>
      <c r="E283" s="9"/>
      <c r="F283" s="9"/>
    </row>
    <row r="284" spans="1:6" x14ac:dyDescent="0.25">
      <c r="A284" s="10"/>
      <c r="B284" s="9"/>
      <c r="C284" s="9"/>
      <c r="D284" s="9"/>
      <c r="E284" s="9"/>
      <c r="F284" s="9"/>
    </row>
    <row r="285" spans="1:6" x14ac:dyDescent="0.25">
      <c r="A285" s="10"/>
      <c r="B285" s="9"/>
      <c r="C285" s="9"/>
      <c r="D285" s="9"/>
      <c r="E285" s="9"/>
      <c r="F285" s="9"/>
    </row>
    <row r="286" spans="1:6" x14ac:dyDescent="0.25">
      <c r="A286" s="10"/>
      <c r="B286" s="9"/>
      <c r="C286" s="9"/>
      <c r="D286" s="9"/>
      <c r="E286" s="9"/>
      <c r="F286" s="9"/>
    </row>
    <row r="287" spans="1:6" x14ac:dyDescent="0.25">
      <c r="A287" s="10"/>
      <c r="B287" s="9"/>
      <c r="C287" s="9"/>
      <c r="D287" s="9"/>
      <c r="E287" s="9"/>
      <c r="F287" s="9"/>
    </row>
    <row r="288" spans="1:6" x14ac:dyDescent="0.25">
      <c r="A288" s="10"/>
      <c r="B288" s="9"/>
      <c r="C288" s="9"/>
      <c r="D288" s="9"/>
      <c r="E288" s="9"/>
      <c r="F288" s="9"/>
    </row>
    <row r="289" spans="1:6" x14ac:dyDescent="0.25">
      <c r="A289" s="10"/>
      <c r="B289" s="9"/>
      <c r="C289" s="9"/>
      <c r="D289" s="9"/>
      <c r="E289" s="9"/>
      <c r="F289" s="9"/>
    </row>
    <row r="290" spans="1:6" x14ac:dyDescent="0.25">
      <c r="A290" s="10"/>
      <c r="B290" s="9"/>
      <c r="C290" s="9"/>
      <c r="D290" s="9"/>
      <c r="E290" s="9"/>
      <c r="F290" s="9"/>
    </row>
    <row r="291" spans="1:6" x14ac:dyDescent="0.25">
      <c r="A291" s="10"/>
      <c r="B291" s="9"/>
      <c r="C291" s="9"/>
      <c r="D291" s="9"/>
      <c r="E291" s="9"/>
      <c r="F291" s="9"/>
    </row>
    <row r="292" spans="1:6" x14ac:dyDescent="0.25">
      <c r="A292" s="10"/>
      <c r="B292" s="9"/>
      <c r="C292" s="9"/>
      <c r="D292" s="9"/>
      <c r="E292" s="9"/>
      <c r="F292" s="9"/>
    </row>
    <row r="293" spans="1:6" x14ac:dyDescent="0.25">
      <c r="A293" s="10"/>
      <c r="B293" s="9"/>
      <c r="C293" s="9"/>
      <c r="D293" s="9"/>
      <c r="E293" s="9"/>
      <c r="F293" s="9"/>
    </row>
    <row r="294" spans="1:6" x14ac:dyDescent="0.25">
      <c r="A294" s="10"/>
      <c r="B294" s="9"/>
      <c r="C294" s="9"/>
      <c r="D294" s="9"/>
      <c r="E294" s="9"/>
      <c r="F294" s="9"/>
    </row>
    <row r="295" spans="1:6" x14ac:dyDescent="0.25">
      <c r="A295" s="10"/>
      <c r="B295" s="9"/>
      <c r="C295" s="9"/>
      <c r="D295" s="9"/>
      <c r="E295" s="9"/>
      <c r="F295" s="9"/>
    </row>
    <row r="296" spans="1:6" x14ac:dyDescent="0.25">
      <c r="A296" s="10"/>
      <c r="B296" s="9"/>
      <c r="C296" s="9"/>
      <c r="D296" s="9"/>
      <c r="E296" s="9"/>
      <c r="F296" s="9"/>
    </row>
    <row r="297" spans="1:6" x14ac:dyDescent="0.25">
      <c r="A297" s="10"/>
      <c r="B297" s="9"/>
      <c r="C297" s="9"/>
      <c r="D297" s="9"/>
      <c r="E297" s="9"/>
      <c r="F297" s="9"/>
    </row>
    <row r="298" spans="1:6" x14ac:dyDescent="0.25">
      <c r="A298" s="10"/>
      <c r="B298" s="9"/>
      <c r="C298" s="9"/>
      <c r="D298" s="9"/>
      <c r="E298" s="9"/>
      <c r="F298" s="9"/>
    </row>
    <row r="299" spans="1:6" x14ac:dyDescent="0.25">
      <c r="A299" s="10"/>
      <c r="B299" s="9"/>
      <c r="C299" s="9"/>
      <c r="D299" s="9"/>
      <c r="E299" s="9"/>
      <c r="F299" s="9"/>
    </row>
    <row r="300" spans="1:6" x14ac:dyDescent="0.25">
      <c r="A300" s="10"/>
      <c r="B300" s="9"/>
      <c r="C300" s="9"/>
      <c r="D300" s="9"/>
      <c r="E300" s="9"/>
      <c r="F300" s="9"/>
    </row>
    <row r="301" spans="1:6" x14ac:dyDescent="0.25">
      <c r="A301" s="10"/>
      <c r="B301" s="9"/>
      <c r="C301" s="9"/>
      <c r="D301" s="9"/>
      <c r="E301" s="9"/>
      <c r="F301" s="9"/>
    </row>
    <row r="302" spans="1:6" x14ac:dyDescent="0.25">
      <c r="A302" s="10"/>
      <c r="B302" s="9"/>
      <c r="C302" s="9"/>
      <c r="D302" s="9"/>
      <c r="E302" s="9"/>
      <c r="F302" s="9"/>
    </row>
    <row r="303" spans="1:6" x14ac:dyDescent="0.25">
      <c r="A303" s="10"/>
      <c r="B303" s="9"/>
      <c r="C303" s="9"/>
      <c r="D303" s="9"/>
      <c r="E303" s="9"/>
      <c r="F303" s="9"/>
    </row>
    <row r="304" spans="1:6" x14ac:dyDescent="0.25">
      <c r="A304" s="10"/>
      <c r="B304" s="9"/>
      <c r="C304" s="9"/>
      <c r="D304" s="9"/>
      <c r="E304" s="9"/>
      <c r="F304" s="9"/>
    </row>
    <row r="305" spans="1:6" x14ac:dyDescent="0.25">
      <c r="A305" s="10"/>
      <c r="B305" s="9"/>
      <c r="C305" s="9"/>
      <c r="D305" s="9"/>
      <c r="E305" s="9"/>
      <c r="F305" s="9"/>
    </row>
    <row r="306" spans="1:6" x14ac:dyDescent="0.25">
      <c r="A306" s="10"/>
      <c r="B306" s="9"/>
      <c r="C306" s="9"/>
      <c r="D306" s="9"/>
      <c r="E306" s="9"/>
      <c r="F306" s="9"/>
    </row>
    <row r="307" spans="1:6" x14ac:dyDescent="0.25">
      <c r="A307" s="10"/>
      <c r="B307" s="9"/>
      <c r="C307" s="9"/>
      <c r="D307" s="9"/>
      <c r="E307" s="9"/>
      <c r="F307" s="9"/>
    </row>
    <row r="308" spans="1:6" x14ac:dyDescent="0.25">
      <c r="A308" s="10"/>
      <c r="B308" s="9"/>
      <c r="C308" s="9"/>
      <c r="D308" s="9"/>
      <c r="E308" s="9"/>
      <c r="F308" s="9"/>
    </row>
    <row r="309" spans="1:6" x14ac:dyDescent="0.25">
      <c r="A309" s="10"/>
      <c r="B309" s="9"/>
      <c r="C309" s="9"/>
      <c r="D309" s="9"/>
      <c r="E309" s="9"/>
      <c r="F309" s="9"/>
    </row>
    <row r="310" spans="1:6" x14ac:dyDescent="0.25">
      <c r="A310" s="10"/>
      <c r="B310" s="9"/>
      <c r="C310" s="9"/>
      <c r="D310" s="9"/>
      <c r="E310" s="9"/>
      <c r="F310" s="9"/>
    </row>
    <row r="311" spans="1:6" x14ac:dyDescent="0.25">
      <c r="A311" s="10"/>
      <c r="B311" s="9"/>
      <c r="C311" s="9"/>
      <c r="D311" s="9"/>
      <c r="E311" s="9"/>
      <c r="F311" s="9"/>
    </row>
    <row r="312" spans="1:6" x14ac:dyDescent="0.25">
      <c r="A312" s="10"/>
      <c r="B312" s="9"/>
      <c r="C312" s="9"/>
      <c r="D312" s="9"/>
      <c r="E312" s="9"/>
      <c r="F312" s="9"/>
    </row>
    <row r="313" spans="1:6" x14ac:dyDescent="0.25">
      <c r="A313" s="10"/>
      <c r="B313" s="9"/>
      <c r="C313" s="9"/>
      <c r="D313" s="9"/>
      <c r="E313" s="9"/>
      <c r="F313" s="9"/>
    </row>
    <row r="314" spans="1:6" x14ac:dyDescent="0.25">
      <c r="A314" s="10"/>
      <c r="B314" s="9"/>
      <c r="C314" s="9"/>
      <c r="D314" s="9"/>
      <c r="E314" s="9"/>
      <c r="F314" s="9"/>
    </row>
    <row r="315" spans="1:6" x14ac:dyDescent="0.25">
      <c r="A315" s="10"/>
      <c r="B315" s="9"/>
      <c r="C315" s="9"/>
      <c r="D315" s="9"/>
      <c r="E315" s="9"/>
      <c r="F315" s="9"/>
    </row>
    <row r="316" spans="1:6" x14ac:dyDescent="0.25">
      <c r="A316" s="10"/>
      <c r="B316" s="9"/>
      <c r="C316" s="9"/>
      <c r="D316" s="9"/>
      <c r="E316" s="9"/>
      <c r="F316" s="9"/>
    </row>
    <row r="317" spans="1:6" x14ac:dyDescent="0.25">
      <c r="A317" s="10"/>
      <c r="B317" s="9"/>
      <c r="C317" s="9"/>
      <c r="D317" s="9"/>
      <c r="E317" s="9"/>
      <c r="F317" s="9"/>
    </row>
    <row r="318" spans="1:6" x14ac:dyDescent="0.25">
      <c r="A318" s="10"/>
      <c r="B318" s="9"/>
      <c r="C318" s="9"/>
      <c r="D318" s="9"/>
      <c r="E318" s="9"/>
      <c r="F318" s="9"/>
    </row>
    <row r="319" spans="1:6" x14ac:dyDescent="0.25">
      <c r="A319" s="10"/>
      <c r="B319" s="9"/>
      <c r="C319" s="9"/>
      <c r="D319" s="9"/>
      <c r="E319" s="9"/>
      <c r="F319" s="9"/>
    </row>
    <row r="320" spans="1:6" x14ac:dyDescent="0.25">
      <c r="A320" s="10"/>
      <c r="B320" s="9"/>
      <c r="C320" s="9"/>
      <c r="D320" s="9"/>
      <c r="E320" s="9"/>
      <c r="F320" s="9"/>
    </row>
    <row r="321" spans="1:6" x14ac:dyDescent="0.25">
      <c r="A321" s="10"/>
      <c r="B321" s="9"/>
      <c r="C321" s="9"/>
      <c r="D321" s="9"/>
      <c r="E321" s="9"/>
      <c r="F321" s="9"/>
    </row>
    <row r="322" spans="1:6" x14ac:dyDescent="0.25">
      <c r="A322" s="10"/>
      <c r="B322" s="9"/>
      <c r="C322" s="9"/>
      <c r="D322" s="9"/>
      <c r="E322" s="9"/>
      <c r="F322" s="9"/>
    </row>
    <row r="323" spans="1:6" x14ac:dyDescent="0.25">
      <c r="A323" s="10"/>
      <c r="B323" s="9"/>
      <c r="C323" s="9"/>
      <c r="D323" s="9"/>
      <c r="E323" s="9"/>
      <c r="F323" s="9"/>
    </row>
    <row r="324" spans="1:6" x14ac:dyDescent="0.25">
      <c r="A324" s="10"/>
      <c r="B324" s="9"/>
      <c r="C324" s="9"/>
      <c r="D324" s="9"/>
      <c r="E324" s="9"/>
      <c r="F324" s="9"/>
    </row>
    <row r="325" spans="1:6" x14ac:dyDescent="0.25">
      <c r="A325" s="10"/>
      <c r="B325" s="9"/>
      <c r="C325" s="9"/>
      <c r="D325" s="9"/>
      <c r="E325" s="9"/>
      <c r="F325" s="9"/>
    </row>
    <row r="326" spans="1:6" x14ac:dyDescent="0.25">
      <c r="A326" s="10"/>
      <c r="B326" s="9"/>
      <c r="C326" s="9"/>
      <c r="D326" s="9"/>
      <c r="E326" s="9"/>
      <c r="F326" s="9"/>
    </row>
    <row r="327" spans="1:6" x14ac:dyDescent="0.25">
      <c r="A327" s="10"/>
      <c r="B327" s="9"/>
      <c r="C327" s="9"/>
      <c r="D327" s="9"/>
      <c r="E327" s="9"/>
      <c r="F327" s="9"/>
    </row>
    <row r="328" spans="1:6" x14ac:dyDescent="0.25">
      <c r="A328" s="10"/>
      <c r="B328" s="9"/>
      <c r="C328" s="9"/>
      <c r="D328" s="9"/>
      <c r="E328" s="9"/>
      <c r="F328" s="9"/>
    </row>
    <row r="329" spans="1:6" x14ac:dyDescent="0.25">
      <c r="A329" s="10"/>
      <c r="B329" s="9"/>
      <c r="C329" s="9"/>
      <c r="D329" s="9"/>
      <c r="E329" s="9"/>
      <c r="F329" s="9"/>
    </row>
    <row r="330" spans="1:6" x14ac:dyDescent="0.25">
      <c r="A330" s="10"/>
      <c r="B330" s="9"/>
      <c r="C330" s="9"/>
      <c r="D330" s="9"/>
      <c r="E330" s="9"/>
      <c r="F330" s="9"/>
    </row>
    <row r="331" spans="1:6" x14ac:dyDescent="0.25">
      <c r="A331" s="10"/>
      <c r="B331" s="9"/>
      <c r="C331" s="9"/>
      <c r="D331" s="9"/>
      <c r="E331" s="9"/>
      <c r="F331" s="9"/>
    </row>
    <row r="332" spans="1:6" x14ac:dyDescent="0.25">
      <c r="A332" s="10"/>
      <c r="B332" s="9"/>
      <c r="C332" s="9"/>
      <c r="D332" s="9"/>
      <c r="E332" s="9"/>
      <c r="F332" s="9"/>
    </row>
    <row r="333" spans="1:6" x14ac:dyDescent="0.25">
      <c r="A333" s="10"/>
      <c r="B333" s="9"/>
      <c r="C333" s="9"/>
      <c r="D333" s="9"/>
      <c r="E333" s="9"/>
      <c r="F333" s="9"/>
    </row>
    <row r="334" spans="1:6" x14ac:dyDescent="0.25">
      <c r="A334" s="10"/>
      <c r="B334" s="9"/>
      <c r="C334" s="9"/>
      <c r="D334" s="9"/>
      <c r="E334" s="9"/>
      <c r="F334" s="9"/>
    </row>
    <row r="335" spans="1:6" x14ac:dyDescent="0.25">
      <c r="A335" s="10"/>
      <c r="B335" s="9"/>
      <c r="C335" s="9"/>
      <c r="D335" s="9"/>
      <c r="E335" s="9"/>
      <c r="F335" s="9"/>
    </row>
    <row r="336" spans="1:6" x14ac:dyDescent="0.25">
      <c r="A336" s="10"/>
      <c r="B336" s="9"/>
      <c r="C336" s="9"/>
      <c r="D336" s="9"/>
      <c r="E336" s="9"/>
      <c r="F336" s="9"/>
    </row>
    <row r="337" spans="1:6" x14ac:dyDescent="0.25">
      <c r="A337" s="10"/>
      <c r="B337" s="9"/>
      <c r="C337" s="9"/>
      <c r="D337" s="9"/>
      <c r="E337" s="9"/>
      <c r="F337" s="9"/>
    </row>
    <row r="338" spans="1:6" x14ac:dyDescent="0.25">
      <c r="A338" s="10"/>
      <c r="B338" s="9"/>
      <c r="C338" s="9"/>
      <c r="D338" s="9"/>
      <c r="E338" s="9"/>
      <c r="F338" s="9"/>
    </row>
    <row r="339" spans="1:6" x14ac:dyDescent="0.25">
      <c r="A339" s="10"/>
      <c r="B339" s="9"/>
      <c r="C339" s="9"/>
      <c r="D339" s="9"/>
      <c r="E339" s="9"/>
      <c r="F339" s="9"/>
    </row>
    <row r="340" spans="1:6" x14ac:dyDescent="0.25">
      <c r="A340" s="10"/>
      <c r="B340" s="9"/>
      <c r="C340" s="9"/>
      <c r="D340" s="9"/>
      <c r="E340" s="9"/>
      <c r="F340" s="9"/>
    </row>
    <row r="341" spans="1:6" x14ac:dyDescent="0.25">
      <c r="A341" s="10"/>
      <c r="B341" s="9"/>
      <c r="C341" s="9"/>
      <c r="D341" s="9"/>
      <c r="E341" s="9"/>
      <c r="F341" s="9"/>
    </row>
    <row r="342" spans="1:6" x14ac:dyDescent="0.25">
      <c r="A342" s="10"/>
      <c r="B342" s="9"/>
      <c r="C342" s="9"/>
      <c r="D342" s="9"/>
      <c r="E342" s="9"/>
      <c r="F342" s="9"/>
    </row>
    <row r="343" spans="1:6" x14ac:dyDescent="0.25">
      <c r="A343" s="10"/>
      <c r="B343" s="9"/>
      <c r="C343" s="9"/>
      <c r="D343" s="9"/>
      <c r="E343" s="9"/>
      <c r="F343" s="9"/>
    </row>
    <row r="344" spans="1:6" x14ac:dyDescent="0.25">
      <c r="A344" s="10"/>
      <c r="B344" s="9"/>
      <c r="C344" s="9"/>
      <c r="D344" s="9"/>
      <c r="E344" s="9"/>
      <c r="F344" s="9"/>
    </row>
    <row r="345" spans="1:6" x14ac:dyDescent="0.25">
      <c r="A345" s="10"/>
      <c r="B345" s="9"/>
      <c r="C345" s="9"/>
      <c r="D345" s="9"/>
      <c r="E345" s="9"/>
      <c r="F345" s="9"/>
    </row>
    <row r="346" spans="1:6" x14ac:dyDescent="0.25">
      <c r="A346" s="10"/>
      <c r="B346" s="9"/>
      <c r="C346" s="9"/>
      <c r="D346" s="9"/>
      <c r="E346" s="9"/>
      <c r="F346" s="9"/>
    </row>
    <row r="347" spans="1:6" x14ac:dyDescent="0.25">
      <c r="A347" s="10"/>
      <c r="B347" s="9"/>
      <c r="C347" s="9"/>
      <c r="D347" s="9"/>
      <c r="E347" s="9"/>
      <c r="F347" s="9"/>
    </row>
    <row r="348" spans="1:6" x14ac:dyDescent="0.25">
      <c r="A348" s="10"/>
      <c r="B348" s="9"/>
      <c r="C348" s="9"/>
      <c r="D348" s="9"/>
      <c r="E348" s="9"/>
      <c r="F348" s="9"/>
    </row>
    <row r="349" spans="1:6" x14ac:dyDescent="0.25">
      <c r="A349" s="10"/>
      <c r="B349" s="9"/>
      <c r="C349" s="9"/>
      <c r="D349" s="9"/>
      <c r="E349" s="9"/>
      <c r="F349" s="9"/>
    </row>
    <row r="350" spans="1:6" x14ac:dyDescent="0.25">
      <c r="A350" s="10"/>
      <c r="B350" s="9"/>
      <c r="C350" s="9"/>
      <c r="D350" s="9"/>
      <c r="E350" s="9"/>
      <c r="F350" s="9"/>
    </row>
    <row r="351" spans="1:6" x14ac:dyDescent="0.25">
      <c r="A351" s="10"/>
      <c r="B351" s="9"/>
      <c r="C351" s="9"/>
      <c r="D351" s="9"/>
      <c r="E351" s="9"/>
      <c r="F351" s="9"/>
    </row>
    <row r="352" spans="1:6" x14ac:dyDescent="0.25">
      <c r="A352" s="10"/>
      <c r="B352" s="9"/>
      <c r="C352" s="9"/>
      <c r="D352" s="9"/>
      <c r="E352" s="9"/>
      <c r="F352" s="9"/>
    </row>
    <row r="353" spans="1:6" x14ac:dyDescent="0.25">
      <c r="A353" s="10"/>
      <c r="B353" s="9"/>
      <c r="C353" s="9"/>
      <c r="D353" s="9"/>
      <c r="E353" s="9"/>
      <c r="F353" s="9"/>
    </row>
    <row r="354" spans="1:6" x14ac:dyDescent="0.25">
      <c r="A354" s="10"/>
      <c r="B354" s="9"/>
      <c r="C354" s="9"/>
      <c r="D354" s="9"/>
      <c r="E354" s="9"/>
      <c r="F354" s="9"/>
    </row>
    <row r="355" spans="1:6" x14ac:dyDescent="0.25">
      <c r="A355" s="10"/>
      <c r="B355" s="9"/>
      <c r="C355" s="9"/>
      <c r="D355" s="9"/>
      <c r="E355" s="9"/>
      <c r="F355" s="9"/>
    </row>
    <row r="356" spans="1:6" x14ac:dyDescent="0.25">
      <c r="A356" s="10"/>
      <c r="B356" s="9"/>
      <c r="C356" s="9"/>
      <c r="D356" s="9"/>
      <c r="E356" s="9"/>
      <c r="F356" s="9"/>
    </row>
    <row r="357" spans="1:6" x14ac:dyDescent="0.25">
      <c r="A357" s="10"/>
      <c r="B357" s="9"/>
      <c r="C357" s="9"/>
      <c r="D357" s="9"/>
      <c r="E357" s="9"/>
      <c r="F357" s="9"/>
    </row>
    <row r="358" spans="1:6" x14ac:dyDescent="0.25">
      <c r="A358" s="10"/>
      <c r="B358" s="9"/>
      <c r="C358" s="9"/>
      <c r="D358" s="9"/>
      <c r="E358" s="9"/>
      <c r="F358" s="9"/>
    </row>
    <row r="359" spans="1:6" x14ac:dyDescent="0.25">
      <c r="A359" s="10"/>
      <c r="B359" s="9"/>
      <c r="C359" s="9"/>
      <c r="D359" s="9"/>
      <c r="E359" s="9"/>
      <c r="F359" s="9"/>
    </row>
    <row r="360" spans="1:6" x14ac:dyDescent="0.25">
      <c r="A360" s="10"/>
      <c r="B360" s="9"/>
      <c r="C360" s="9"/>
      <c r="D360" s="9"/>
      <c r="E360" s="9"/>
      <c r="F360" s="9"/>
    </row>
    <row r="361" spans="1:6" x14ac:dyDescent="0.25">
      <c r="A361" s="10"/>
      <c r="B361" s="9"/>
      <c r="C361" s="9"/>
      <c r="D361" s="9"/>
      <c r="E361" s="9"/>
      <c r="F361" s="9"/>
    </row>
    <row r="362" spans="1:6" x14ac:dyDescent="0.25">
      <c r="A362" s="10"/>
      <c r="B362" s="9"/>
      <c r="C362" s="9"/>
      <c r="D362" s="9"/>
      <c r="E362" s="9"/>
      <c r="F362" s="9"/>
    </row>
    <row r="363" spans="1:6" x14ac:dyDescent="0.25">
      <c r="A363" s="10"/>
      <c r="B363" s="9"/>
      <c r="C363" s="9"/>
      <c r="D363" s="9"/>
      <c r="E363" s="9"/>
      <c r="F363" s="9"/>
    </row>
    <row r="364" spans="1:6" x14ac:dyDescent="0.25">
      <c r="A364" s="10"/>
      <c r="B364" s="9"/>
      <c r="C364" s="9"/>
      <c r="D364" s="9"/>
      <c r="E364" s="9"/>
      <c r="F364" s="9"/>
    </row>
    <row r="365" spans="1:6" x14ac:dyDescent="0.25">
      <c r="A365" s="10"/>
      <c r="B365" s="9"/>
      <c r="C365" s="9"/>
      <c r="D365" s="9"/>
      <c r="E365" s="9"/>
      <c r="F365" s="9"/>
    </row>
    <row r="366" spans="1:6" x14ac:dyDescent="0.25">
      <c r="A366" s="10"/>
      <c r="B366" s="9"/>
      <c r="C366" s="9"/>
      <c r="D366" s="9"/>
      <c r="E366" s="9"/>
      <c r="F366" s="9"/>
    </row>
    <row r="367" spans="1:6" x14ac:dyDescent="0.25">
      <c r="A367" s="10"/>
      <c r="B367" s="9"/>
      <c r="C367" s="9"/>
      <c r="D367" s="9"/>
      <c r="E367" s="9"/>
      <c r="F367" s="9"/>
    </row>
    <row r="368" spans="1:6" x14ac:dyDescent="0.25">
      <c r="A368" s="10"/>
      <c r="B368" s="9"/>
      <c r="C368" s="9"/>
      <c r="D368" s="9"/>
      <c r="E368" s="9"/>
      <c r="F368" s="9"/>
    </row>
    <row r="369" spans="1:6" x14ac:dyDescent="0.25">
      <c r="A369" s="10"/>
      <c r="B369" s="9"/>
      <c r="C369" s="9"/>
      <c r="D369" s="9"/>
      <c r="E369" s="9"/>
      <c r="F369" s="9"/>
    </row>
    <row r="370" spans="1:6" x14ac:dyDescent="0.25">
      <c r="A370" s="10"/>
      <c r="B370" s="9"/>
      <c r="C370" s="9"/>
      <c r="D370" s="9"/>
      <c r="E370" s="9"/>
      <c r="F370" s="9"/>
    </row>
    <row r="371" spans="1:6" x14ac:dyDescent="0.25">
      <c r="A371" s="10"/>
      <c r="B371" s="9"/>
      <c r="C371" s="9"/>
      <c r="D371" s="9"/>
      <c r="E371" s="9"/>
      <c r="F371" s="9"/>
    </row>
    <row r="372" spans="1:6" x14ac:dyDescent="0.25">
      <c r="A372" s="10"/>
      <c r="B372" s="9"/>
      <c r="C372" s="9"/>
      <c r="D372" s="9"/>
      <c r="E372" s="9"/>
      <c r="F372" s="9"/>
    </row>
    <row r="373" spans="1:6" x14ac:dyDescent="0.25">
      <c r="A373" s="10"/>
      <c r="B373" s="9"/>
      <c r="C373" s="9"/>
      <c r="D373" s="9"/>
      <c r="E373" s="9"/>
      <c r="F373" s="9"/>
    </row>
    <row r="374" spans="1:6" x14ac:dyDescent="0.25">
      <c r="A374" s="10"/>
      <c r="B374" s="9"/>
      <c r="C374" s="9"/>
      <c r="D374" s="9"/>
      <c r="E374" s="9"/>
      <c r="F374" s="9"/>
    </row>
    <row r="375" spans="1:6" x14ac:dyDescent="0.25">
      <c r="A375" s="10"/>
      <c r="B375" s="9"/>
      <c r="C375" s="9"/>
      <c r="D375" s="9"/>
      <c r="E375" s="9"/>
      <c r="F375" s="9"/>
    </row>
    <row r="376" spans="1:6" x14ac:dyDescent="0.25">
      <c r="A376" s="10"/>
      <c r="B376" s="9"/>
      <c r="C376" s="9"/>
      <c r="D376" s="9"/>
      <c r="E376" s="9"/>
      <c r="F376" s="9"/>
    </row>
    <row r="377" spans="1:6" x14ac:dyDescent="0.25">
      <c r="A377" s="10"/>
      <c r="B377" s="9"/>
      <c r="C377" s="9"/>
      <c r="D377" s="9"/>
      <c r="E377" s="9"/>
      <c r="F377" s="9"/>
    </row>
    <row r="378" spans="1:6" x14ac:dyDescent="0.25">
      <c r="A378" s="10"/>
      <c r="B378" s="9"/>
      <c r="C378" s="9"/>
      <c r="D378" s="9"/>
      <c r="E378" s="9"/>
      <c r="F378" s="9"/>
    </row>
    <row r="379" spans="1:6" x14ac:dyDescent="0.25">
      <c r="A379" s="10"/>
      <c r="B379" s="9"/>
      <c r="C379" s="9"/>
      <c r="D379" s="9"/>
      <c r="E379" s="9"/>
      <c r="F379" s="9"/>
    </row>
    <row r="380" spans="1:6" x14ac:dyDescent="0.25">
      <c r="A380" s="10"/>
      <c r="B380" s="9"/>
      <c r="C380" s="9"/>
      <c r="D380" s="9"/>
      <c r="E380" s="9"/>
      <c r="F380" s="9"/>
    </row>
    <row r="381" spans="1:6" x14ac:dyDescent="0.25">
      <c r="A381" s="10"/>
      <c r="B381" s="9"/>
      <c r="C381" s="9"/>
      <c r="D381" s="9"/>
      <c r="E381" s="9"/>
      <c r="F381" s="9"/>
    </row>
    <row r="382" spans="1:6" x14ac:dyDescent="0.25">
      <c r="A382" s="10"/>
      <c r="B382" s="9"/>
      <c r="C382" s="9"/>
      <c r="D382" s="9"/>
      <c r="E382" s="9"/>
      <c r="F382" s="9"/>
    </row>
    <row r="383" spans="1:6" x14ac:dyDescent="0.25">
      <c r="A383" s="10"/>
      <c r="B383" s="9"/>
      <c r="C383" s="9"/>
      <c r="D383" s="9"/>
      <c r="E383" s="9"/>
      <c r="F383" s="9"/>
    </row>
    <row r="384" spans="1:6" x14ac:dyDescent="0.25">
      <c r="A384" s="10"/>
      <c r="B384" s="9"/>
      <c r="C384" s="9"/>
      <c r="D384" s="9"/>
      <c r="E384" s="9"/>
      <c r="F384" s="9"/>
    </row>
    <row r="385" spans="1:6" x14ac:dyDescent="0.25">
      <c r="A385" s="10"/>
      <c r="B385" s="9"/>
      <c r="C385" s="9"/>
      <c r="D385" s="9"/>
      <c r="E385" s="9"/>
      <c r="F385" s="9"/>
    </row>
    <row r="386" spans="1:6" x14ac:dyDescent="0.25">
      <c r="A386" s="10"/>
      <c r="B386" s="9"/>
      <c r="C386" s="9"/>
      <c r="D386" s="9"/>
      <c r="E386" s="9"/>
      <c r="F386" s="9"/>
    </row>
    <row r="387" spans="1:6" x14ac:dyDescent="0.25">
      <c r="A387" s="10"/>
      <c r="B387" s="9"/>
      <c r="C387" s="9"/>
      <c r="D387" s="9"/>
      <c r="E387" s="9"/>
      <c r="F387" s="9"/>
    </row>
    <row r="388" spans="1:6" x14ac:dyDescent="0.25">
      <c r="A388" s="10"/>
      <c r="B388" s="9"/>
      <c r="C388" s="9"/>
      <c r="D388" s="9"/>
      <c r="E388" s="9"/>
      <c r="F388" s="9"/>
    </row>
    <row r="389" spans="1:6" x14ac:dyDescent="0.25">
      <c r="A389" s="10"/>
      <c r="B389" s="9"/>
      <c r="C389" s="9"/>
      <c r="D389" s="9"/>
      <c r="E389" s="9"/>
      <c r="F389" s="9"/>
    </row>
    <row r="390" spans="1:6" x14ac:dyDescent="0.25">
      <c r="A390" s="10"/>
      <c r="B390" s="9"/>
      <c r="C390" s="9"/>
      <c r="D390" s="9"/>
      <c r="E390" s="9"/>
      <c r="F390" s="9"/>
    </row>
    <row r="391" spans="1:6" x14ac:dyDescent="0.25">
      <c r="A391" s="10"/>
      <c r="B391" s="9"/>
      <c r="C391" s="9"/>
      <c r="D391" s="9"/>
      <c r="E391" s="9"/>
      <c r="F391" s="9"/>
    </row>
    <row r="392" spans="1:6" x14ac:dyDescent="0.25">
      <c r="A392" s="10"/>
      <c r="B392" s="9"/>
      <c r="C392" s="9"/>
      <c r="D392" s="9"/>
      <c r="E392" s="9"/>
      <c r="F392" s="9"/>
    </row>
    <row r="393" spans="1:6" x14ac:dyDescent="0.25">
      <c r="A393" s="10"/>
      <c r="B393" s="9"/>
      <c r="C393" s="9"/>
      <c r="D393" s="9"/>
      <c r="E393" s="9"/>
      <c r="F393" s="9"/>
    </row>
    <row r="394" spans="1:6" x14ac:dyDescent="0.25">
      <c r="A394" s="10"/>
      <c r="B394" s="9"/>
      <c r="C394" s="9"/>
      <c r="D394" s="9"/>
      <c r="E394" s="9"/>
      <c r="F394" s="9"/>
    </row>
    <row r="395" spans="1:6" x14ac:dyDescent="0.25">
      <c r="A395" s="10"/>
      <c r="B395" s="9"/>
      <c r="C395" s="9"/>
      <c r="D395" s="9"/>
      <c r="E395" s="9"/>
      <c r="F395" s="9"/>
    </row>
    <row r="396" spans="1:6" x14ac:dyDescent="0.25">
      <c r="A396" s="10"/>
      <c r="B396" s="9"/>
      <c r="C396" s="9"/>
      <c r="D396" s="9"/>
      <c r="E396" s="9"/>
      <c r="F396" s="9"/>
    </row>
    <row r="397" spans="1:6" x14ac:dyDescent="0.25">
      <c r="A397" s="10"/>
      <c r="B397" s="9"/>
      <c r="C397" s="9"/>
      <c r="D397" s="9"/>
      <c r="E397" s="9"/>
      <c r="F397" s="9"/>
    </row>
    <row r="398" spans="1:6" x14ac:dyDescent="0.25">
      <c r="A398" s="10"/>
      <c r="B398" s="9"/>
      <c r="C398" s="9"/>
      <c r="D398" s="9"/>
      <c r="E398" s="9"/>
      <c r="F398" s="9"/>
    </row>
    <row r="399" spans="1:6" x14ac:dyDescent="0.25">
      <c r="A399" s="10"/>
      <c r="B399" s="9"/>
      <c r="C399" s="9"/>
      <c r="D399" s="9"/>
      <c r="E399" s="9"/>
      <c r="F399" s="9"/>
    </row>
    <row r="400" spans="1:6" x14ac:dyDescent="0.25">
      <c r="A400" s="10"/>
      <c r="B400" s="9"/>
      <c r="C400" s="9"/>
      <c r="D400" s="9"/>
      <c r="E400" s="9"/>
      <c r="F400" s="9"/>
    </row>
    <row r="401" spans="1:6" x14ac:dyDescent="0.25">
      <c r="A401" s="10"/>
      <c r="B401" s="9"/>
      <c r="C401" s="9"/>
      <c r="D401" s="9"/>
      <c r="E401" s="9"/>
      <c r="F401" s="9"/>
    </row>
    <row r="402" spans="1:6" x14ac:dyDescent="0.25">
      <c r="A402" s="10"/>
      <c r="B402" s="9"/>
      <c r="C402" s="9"/>
      <c r="D402" s="9"/>
      <c r="E402" s="9"/>
      <c r="F402" s="9"/>
    </row>
    <row r="403" spans="1:6" x14ac:dyDescent="0.25">
      <c r="A403" s="10"/>
      <c r="B403" s="9"/>
      <c r="C403" s="9"/>
      <c r="D403" s="9"/>
      <c r="E403" s="9"/>
      <c r="F403" s="9"/>
    </row>
    <row r="404" spans="1:6" x14ac:dyDescent="0.25">
      <c r="A404" s="10"/>
      <c r="B404" s="9"/>
      <c r="C404" s="9"/>
      <c r="D404" s="9"/>
      <c r="E404" s="9"/>
      <c r="F404" s="9"/>
    </row>
    <row r="405" spans="1:6" x14ac:dyDescent="0.25">
      <c r="A405" s="10"/>
      <c r="B405" s="9"/>
      <c r="C405" s="9"/>
      <c r="D405" s="9"/>
      <c r="E405" s="9"/>
      <c r="F405" s="9"/>
    </row>
    <row r="406" spans="1:6" x14ac:dyDescent="0.25">
      <c r="A406" s="10"/>
      <c r="B406" s="9"/>
      <c r="C406" s="9"/>
      <c r="D406" s="9"/>
      <c r="E406" s="9"/>
      <c r="F406" s="9"/>
    </row>
    <row r="407" spans="1:6" x14ac:dyDescent="0.25">
      <c r="A407" s="10"/>
      <c r="B407" s="9"/>
      <c r="C407" s="9"/>
      <c r="D407" s="9"/>
      <c r="E407" s="9"/>
      <c r="F407" s="9"/>
    </row>
    <row r="408" spans="1:6" x14ac:dyDescent="0.25">
      <c r="A408" s="10"/>
      <c r="B408" s="9"/>
      <c r="C408" s="9"/>
      <c r="D408" s="9"/>
      <c r="E408" s="9"/>
      <c r="F408" s="9"/>
    </row>
    <row r="409" spans="1:6" x14ac:dyDescent="0.25">
      <c r="A409" s="10"/>
      <c r="B409" s="9"/>
      <c r="C409" s="9"/>
      <c r="D409" s="9"/>
      <c r="E409" s="9"/>
      <c r="F409" s="9"/>
    </row>
    <row r="410" spans="1:6" x14ac:dyDescent="0.25">
      <c r="A410" s="10"/>
      <c r="B410" s="9"/>
      <c r="C410" s="9"/>
      <c r="D410" s="9"/>
      <c r="E410" s="9"/>
      <c r="F410" s="9"/>
    </row>
    <row r="411" spans="1:6" x14ac:dyDescent="0.25">
      <c r="A411" s="10"/>
      <c r="B411" s="9"/>
      <c r="C411" s="9"/>
      <c r="D411" s="9"/>
      <c r="E411" s="9"/>
      <c r="F411" s="9"/>
    </row>
    <row r="412" spans="1:6" x14ac:dyDescent="0.25">
      <c r="A412" s="10"/>
      <c r="B412" s="9"/>
      <c r="C412" s="9"/>
      <c r="D412" s="9"/>
      <c r="E412" s="9"/>
      <c r="F412" s="9"/>
    </row>
    <row r="413" spans="1:6" x14ac:dyDescent="0.25">
      <c r="A413" s="10"/>
      <c r="B413" s="9"/>
      <c r="C413" s="9"/>
      <c r="D413" s="9"/>
      <c r="E413" s="9"/>
      <c r="F413" s="9"/>
    </row>
    <row r="414" spans="1:6" x14ac:dyDescent="0.25">
      <c r="A414" s="10"/>
      <c r="B414" s="9"/>
      <c r="C414" s="9"/>
      <c r="D414" s="9"/>
      <c r="E414" s="9"/>
      <c r="F414" s="9"/>
    </row>
    <row r="415" spans="1:6" x14ac:dyDescent="0.25">
      <c r="A415" s="10"/>
      <c r="B415" s="9"/>
      <c r="C415" s="9"/>
      <c r="D415" s="9"/>
      <c r="E415" s="9"/>
      <c r="F415" s="9"/>
    </row>
    <row r="416" spans="1:6" x14ac:dyDescent="0.25">
      <c r="A416" s="10"/>
      <c r="B416" s="9"/>
      <c r="C416" s="9"/>
      <c r="D416" s="9"/>
      <c r="E416" s="9"/>
      <c r="F416" s="9"/>
    </row>
    <row r="417" spans="1:6" x14ac:dyDescent="0.25">
      <c r="A417" s="10"/>
      <c r="B417" s="9"/>
      <c r="C417" s="9"/>
      <c r="D417" s="9"/>
      <c r="E417" s="9"/>
      <c r="F417" s="9"/>
    </row>
    <row r="418" spans="1:6" x14ac:dyDescent="0.25">
      <c r="A418" s="10"/>
      <c r="B418" s="9"/>
      <c r="C418" s="9"/>
      <c r="D418" s="9"/>
      <c r="E418" s="9"/>
      <c r="F418" s="9"/>
    </row>
    <row r="419" spans="1:6" x14ac:dyDescent="0.25">
      <c r="A419" s="10"/>
      <c r="B419" s="9"/>
      <c r="C419" s="9"/>
      <c r="D419" s="9"/>
      <c r="E419" s="9"/>
      <c r="F419" s="9"/>
    </row>
    <row r="420" spans="1:6" x14ac:dyDescent="0.25">
      <c r="A420" s="10"/>
      <c r="B420" s="9"/>
      <c r="C420" s="9"/>
      <c r="D420" s="9"/>
      <c r="E420" s="9"/>
      <c r="F420" s="9"/>
    </row>
    <row r="421" spans="1:6" x14ac:dyDescent="0.25">
      <c r="A421" s="10"/>
      <c r="B421" s="9"/>
      <c r="C421" s="9"/>
      <c r="D421" s="9"/>
      <c r="E421" s="9"/>
      <c r="F421" s="9"/>
    </row>
    <row r="422" spans="1:6" x14ac:dyDescent="0.25">
      <c r="A422" s="10"/>
      <c r="B422" s="9"/>
      <c r="C422" s="9"/>
      <c r="D422" s="9"/>
      <c r="E422" s="9"/>
      <c r="F422" s="9"/>
    </row>
    <row r="423" spans="1:6" x14ac:dyDescent="0.25">
      <c r="A423" s="10"/>
      <c r="B423" s="9"/>
      <c r="C423" s="9"/>
      <c r="D423" s="9"/>
      <c r="E423" s="9"/>
      <c r="F423" s="9"/>
    </row>
    <row r="424" spans="1:6" x14ac:dyDescent="0.25">
      <c r="A424" s="10"/>
      <c r="B424" s="9"/>
      <c r="C424" s="9"/>
      <c r="D424" s="9"/>
      <c r="E424" s="9"/>
      <c r="F424" s="9"/>
    </row>
    <row r="425" spans="1:6" x14ac:dyDescent="0.25">
      <c r="A425" s="10"/>
      <c r="B425" s="9"/>
      <c r="C425" s="9"/>
      <c r="D425" s="9"/>
      <c r="E425" s="9"/>
      <c r="F425" s="9"/>
    </row>
    <row r="426" spans="1:6" x14ac:dyDescent="0.25">
      <c r="A426" s="10"/>
      <c r="B426" s="9"/>
      <c r="C426" s="9"/>
      <c r="D426" s="9"/>
      <c r="E426" s="9"/>
      <c r="F426" s="9"/>
    </row>
    <row r="427" spans="1:6" x14ac:dyDescent="0.25">
      <c r="A427" s="10"/>
      <c r="B427" s="9"/>
      <c r="C427" s="9"/>
      <c r="D427" s="9"/>
      <c r="E427" s="9"/>
      <c r="F427" s="9"/>
    </row>
    <row r="428" spans="1:6" x14ac:dyDescent="0.25">
      <c r="A428" s="10"/>
      <c r="B428" s="9"/>
      <c r="C428" s="9"/>
      <c r="D428" s="9"/>
      <c r="E428" s="9"/>
      <c r="F428" s="9"/>
    </row>
    <row r="429" spans="1:6" x14ac:dyDescent="0.25">
      <c r="A429" s="10"/>
      <c r="B429" s="9"/>
      <c r="C429" s="9"/>
      <c r="D429" s="9"/>
      <c r="E429" s="9"/>
      <c r="F429" s="9"/>
    </row>
    <row r="430" spans="1:6" x14ac:dyDescent="0.25">
      <c r="A430" s="10"/>
      <c r="B430" s="9"/>
      <c r="C430" s="9"/>
      <c r="D430" s="9"/>
      <c r="E430" s="9"/>
      <c r="F430" s="9"/>
    </row>
    <row r="431" spans="1:6" x14ac:dyDescent="0.25">
      <c r="A431" s="10"/>
      <c r="B431" s="9"/>
      <c r="C431" s="9"/>
      <c r="D431" s="9"/>
      <c r="E431" s="9"/>
      <c r="F431" s="9"/>
    </row>
    <row r="432" spans="1:6" x14ac:dyDescent="0.25">
      <c r="A432" s="10"/>
      <c r="B432" s="9"/>
      <c r="C432" s="9"/>
      <c r="D432" s="9"/>
      <c r="E432" s="9"/>
      <c r="F432" s="9"/>
    </row>
    <row r="433" spans="1:6" x14ac:dyDescent="0.25">
      <c r="A433" s="10"/>
      <c r="B433" s="9"/>
      <c r="C433" s="9"/>
      <c r="D433" s="9"/>
      <c r="E433" s="9"/>
      <c r="F433" s="9"/>
    </row>
    <row r="434" spans="1:6" x14ac:dyDescent="0.25">
      <c r="A434" s="10"/>
      <c r="B434" s="9"/>
      <c r="C434" s="9"/>
      <c r="D434" s="9"/>
      <c r="E434" s="9"/>
      <c r="F434" s="9"/>
    </row>
    <row r="435" spans="1:6" x14ac:dyDescent="0.25">
      <c r="A435" s="10"/>
      <c r="B435" s="9"/>
      <c r="C435" s="9"/>
      <c r="D435" s="9"/>
      <c r="E435" s="9"/>
      <c r="F435" s="9"/>
    </row>
    <row r="436" spans="1:6" x14ac:dyDescent="0.25">
      <c r="A436" s="10"/>
      <c r="B436" s="9"/>
      <c r="C436" s="9"/>
      <c r="D436" s="9"/>
      <c r="E436" s="9"/>
      <c r="F436" s="9"/>
    </row>
    <row r="437" spans="1:6" x14ac:dyDescent="0.25">
      <c r="A437" s="10"/>
      <c r="B437" s="9"/>
      <c r="C437" s="9"/>
      <c r="D437" s="9"/>
      <c r="E437" s="9"/>
      <c r="F437" s="9"/>
    </row>
    <row r="438" spans="1:6" x14ac:dyDescent="0.25">
      <c r="A438" s="10"/>
      <c r="B438" s="9"/>
      <c r="C438" s="9"/>
      <c r="D438" s="9"/>
      <c r="E438" s="9"/>
      <c r="F438" s="9"/>
    </row>
    <row r="439" spans="1:6" x14ac:dyDescent="0.25">
      <c r="A439" s="10"/>
      <c r="B439" s="9"/>
      <c r="C439" s="9"/>
      <c r="D439" s="9"/>
      <c r="E439" s="9"/>
      <c r="F439" s="9"/>
    </row>
    <row r="440" spans="1:6" x14ac:dyDescent="0.25">
      <c r="A440" s="10"/>
      <c r="B440" s="9"/>
      <c r="C440" s="9"/>
      <c r="D440" s="9"/>
      <c r="E440" s="9"/>
      <c r="F440" s="9"/>
    </row>
    <row r="441" spans="1:6" x14ac:dyDescent="0.25">
      <c r="A441" s="10"/>
      <c r="B441" s="9"/>
      <c r="C441" s="9"/>
      <c r="D441" s="9"/>
      <c r="E441" s="9"/>
      <c r="F441" s="9"/>
    </row>
    <row r="442" spans="1:6" x14ac:dyDescent="0.25">
      <c r="A442" s="10"/>
      <c r="B442" s="9"/>
      <c r="C442" s="9"/>
      <c r="D442" s="9"/>
      <c r="E442" s="9"/>
      <c r="F442" s="9"/>
    </row>
    <row r="443" spans="1:6" x14ac:dyDescent="0.25">
      <c r="A443" s="10"/>
      <c r="B443" s="9"/>
      <c r="C443" s="9"/>
      <c r="D443" s="9"/>
      <c r="E443" s="9"/>
      <c r="F443" s="9"/>
    </row>
    <row r="444" spans="1:6" x14ac:dyDescent="0.25">
      <c r="A444" s="10"/>
      <c r="B444" s="9"/>
      <c r="C444" s="9"/>
      <c r="D444" s="9"/>
      <c r="E444" s="9"/>
      <c r="F444" s="9"/>
    </row>
    <row r="445" spans="1:6" x14ac:dyDescent="0.25">
      <c r="A445" s="10"/>
      <c r="B445" s="9"/>
      <c r="C445" s="9"/>
      <c r="D445" s="9"/>
      <c r="E445" s="9"/>
      <c r="F445" s="9"/>
    </row>
    <row r="446" spans="1:6" x14ac:dyDescent="0.25">
      <c r="A446" s="10"/>
      <c r="B446" s="9"/>
      <c r="C446" s="9"/>
      <c r="D446" s="9"/>
      <c r="E446" s="9"/>
      <c r="F446" s="9"/>
    </row>
    <row r="447" spans="1:6" x14ac:dyDescent="0.25">
      <c r="A447" s="10"/>
      <c r="B447" s="9"/>
      <c r="C447" s="9"/>
      <c r="D447" s="9"/>
      <c r="E447" s="9"/>
      <c r="F447" s="9"/>
    </row>
    <row r="448" spans="1:6" x14ac:dyDescent="0.25">
      <c r="A448" s="10"/>
      <c r="B448" s="9"/>
      <c r="C448" s="9"/>
      <c r="D448" s="9"/>
      <c r="E448" s="9"/>
      <c r="F448" s="9"/>
    </row>
    <row r="449" spans="1:6" x14ac:dyDescent="0.25">
      <c r="A449" s="10"/>
      <c r="B449" s="9"/>
      <c r="C449" s="9"/>
      <c r="D449" s="9"/>
      <c r="E449" s="9"/>
      <c r="F449" s="9"/>
    </row>
    <row r="450" spans="1:6" x14ac:dyDescent="0.25">
      <c r="A450" s="10"/>
      <c r="B450" s="9"/>
      <c r="C450" s="9"/>
      <c r="D450" s="9"/>
      <c r="E450" s="9"/>
      <c r="F450" s="9"/>
    </row>
    <row r="451" spans="1:6" x14ac:dyDescent="0.25">
      <c r="A451" s="10"/>
      <c r="B451" s="9"/>
      <c r="C451" s="9"/>
      <c r="D451" s="9"/>
      <c r="E451" s="9"/>
      <c r="F451" s="9"/>
    </row>
    <row r="452" spans="1:6" x14ac:dyDescent="0.25">
      <c r="A452" s="10"/>
      <c r="B452" s="9"/>
      <c r="C452" s="9"/>
      <c r="D452" s="9"/>
      <c r="E452" s="9"/>
      <c r="F452" s="9"/>
    </row>
    <row r="453" spans="1:6" x14ac:dyDescent="0.25">
      <c r="A453" s="10"/>
      <c r="B453" s="9"/>
      <c r="C453" s="9"/>
      <c r="D453" s="9"/>
      <c r="E453" s="9"/>
      <c r="F453" s="9"/>
    </row>
    <row r="454" spans="1:6" x14ac:dyDescent="0.25">
      <c r="A454" s="10"/>
      <c r="B454" s="9"/>
      <c r="C454" s="9"/>
      <c r="D454" s="9"/>
      <c r="E454" s="9"/>
      <c r="F454" s="9"/>
    </row>
    <row r="455" spans="1:6" x14ac:dyDescent="0.25">
      <c r="A455" s="10"/>
      <c r="B455" s="9"/>
      <c r="C455" s="9"/>
      <c r="D455" s="9"/>
      <c r="E455" s="9"/>
      <c r="F455" s="9"/>
    </row>
    <row r="456" spans="1:6" x14ac:dyDescent="0.25">
      <c r="A456" s="10"/>
      <c r="B456" s="9"/>
      <c r="C456" s="9"/>
      <c r="D456" s="9"/>
      <c r="E456" s="9"/>
      <c r="F456" s="9"/>
    </row>
    <row r="457" spans="1:6" x14ac:dyDescent="0.25">
      <c r="A457" s="10"/>
      <c r="B457" s="9"/>
      <c r="C457" s="9"/>
      <c r="D457" s="9"/>
      <c r="E457" s="9"/>
      <c r="F457" s="9"/>
    </row>
    <row r="458" spans="1:6" x14ac:dyDescent="0.25">
      <c r="A458" s="10"/>
      <c r="B458" s="9"/>
      <c r="C458" s="9"/>
      <c r="D458" s="9"/>
      <c r="E458" s="9"/>
      <c r="F458" s="9"/>
    </row>
    <row r="459" spans="1:6" x14ac:dyDescent="0.25">
      <c r="A459" s="10"/>
      <c r="B459" s="9"/>
      <c r="C459" s="9"/>
      <c r="D459" s="9"/>
      <c r="E459" s="9"/>
      <c r="F459" s="9"/>
    </row>
    <row r="460" spans="1:6" x14ac:dyDescent="0.25">
      <c r="A460" s="10"/>
      <c r="B460" s="9"/>
      <c r="C460" s="9"/>
      <c r="D460" s="9"/>
      <c r="E460" s="9"/>
      <c r="F460" s="9"/>
    </row>
    <row r="461" spans="1:6" x14ac:dyDescent="0.25">
      <c r="A461" s="10"/>
      <c r="B461" s="9"/>
      <c r="C461" s="9"/>
      <c r="D461" s="9"/>
      <c r="E461" s="9"/>
      <c r="F461" s="9"/>
    </row>
    <row r="462" spans="1:6" x14ac:dyDescent="0.25">
      <c r="A462" s="10"/>
      <c r="B462" s="9"/>
      <c r="C462" s="9"/>
      <c r="D462" s="9"/>
      <c r="E462" s="9"/>
      <c r="F462" s="9"/>
    </row>
    <row r="463" spans="1:6" x14ac:dyDescent="0.25">
      <c r="A463" s="10"/>
      <c r="B463" s="9"/>
      <c r="C463" s="9"/>
      <c r="D463" s="9"/>
      <c r="E463" s="9"/>
      <c r="F463" s="9"/>
    </row>
    <row r="464" spans="1:6" x14ac:dyDescent="0.25">
      <c r="A464" s="10"/>
      <c r="B464" s="9"/>
      <c r="C464" s="9"/>
      <c r="D464" s="9"/>
      <c r="E464" s="9"/>
      <c r="F464" s="9"/>
    </row>
    <row r="465" spans="1:6" x14ac:dyDescent="0.25">
      <c r="A465" s="10"/>
      <c r="B465" s="9"/>
      <c r="C465" s="9"/>
      <c r="D465" s="9"/>
      <c r="E465" s="9"/>
      <c r="F465" s="9"/>
    </row>
    <row r="466" spans="1:6" x14ac:dyDescent="0.25">
      <c r="A466" s="10"/>
      <c r="B466" s="9"/>
      <c r="C466" s="9"/>
      <c r="D466" s="9"/>
      <c r="E466" s="9"/>
      <c r="F466" s="9"/>
    </row>
    <row r="467" spans="1:6" x14ac:dyDescent="0.25">
      <c r="A467" s="10"/>
      <c r="B467" s="9"/>
      <c r="C467" s="9"/>
      <c r="D467" s="9"/>
      <c r="E467" s="9"/>
      <c r="F467" s="9"/>
    </row>
    <row r="468" spans="1:6" x14ac:dyDescent="0.25">
      <c r="A468" s="10"/>
      <c r="B468" s="9"/>
      <c r="C468" s="9"/>
      <c r="D468" s="9"/>
      <c r="E468" s="9"/>
      <c r="F468" s="9"/>
    </row>
    <row r="469" spans="1:6" x14ac:dyDescent="0.25">
      <c r="A469" s="10"/>
      <c r="B469" s="9"/>
      <c r="C469" s="9"/>
      <c r="D469" s="9"/>
      <c r="E469" s="9"/>
      <c r="F469" s="9"/>
    </row>
    <row r="470" spans="1:6" x14ac:dyDescent="0.25">
      <c r="A470" s="10"/>
      <c r="B470" s="9"/>
      <c r="C470" s="9"/>
      <c r="D470" s="9"/>
      <c r="E470" s="9"/>
      <c r="F470" s="9"/>
    </row>
    <row r="471" spans="1:6" x14ac:dyDescent="0.25">
      <c r="A471" s="10"/>
      <c r="B471" s="9"/>
      <c r="C471" s="9"/>
      <c r="D471" s="9"/>
      <c r="E471" s="9"/>
      <c r="F471" s="9"/>
    </row>
    <row r="472" spans="1:6" x14ac:dyDescent="0.25">
      <c r="A472" s="10"/>
      <c r="B472" s="9"/>
      <c r="C472" s="9"/>
      <c r="D472" s="9"/>
      <c r="E472" s="9"/>
      <c r="F472" s="9"/>
    </row>
    <row r="473" spans="1:6" x14ac:dyDescent="0.25">
      <c r="A473" s="10"/>
      <c r="B473" s="9"/>
      <c r="C473" s="9"/>
      <c r="D473" s="9"/>
      <c r="E473" s="9"/>
      <c r="F473" s="9"/>
    </row>
    <row r="474" spans="1:6" x14ac:dyDescent="0.25">
      <c r="A474" s="10"/>
      <c r="B474" s="9"/>
      <c r="C474" s="9"/>
      <c r="D474" s="9"/>
      <c r="E474" s="9"/>
      <c r="F474" s="9"/>
    </row>
    <row r="475" spans="1:6" x14ac:dyDescent="0.25">
      <c r="A475" s="10"/>
      <c r="B475" s="9"/>
      <c r="C475" s="9"/>
      <c r="D475" s="9"/>
      <c r="E475" s="9"/>
      <c r="F475" s="9"/>
    </row>
    <row r="476" spans="1:6" x14ac:dyDescent="0.25">
      <c r="A476" s="10"/>
      <c r="B476" s="9"/>
      <c r="C476" s="9"/>
      <c r="D476" s="9"/>
      <c r="E476" s="9"/>
      <c r="F476" s="9"/>
    </row>
    <row r="477" spans="1:6" x14ac:dyDescent="0.25">
      <c r="A477" s="10"/>
      <c r="B477" s="9"/>
      <c r="C477" s="9"/>
      <c r="D477" s="9"/>
      <c r="E477" s="9"/>
      <c r="F477" s="9"/>
    </row>
    <row r="478" spans="1:6" x14ac:dyDescent="0.25">
      <c r="A478" s="10"/>
      <c r="B478" s="9"/>
      <c r="C478" s="9"/>
      <c r="D478" s="9"/>
      <c r="E478" s="9"/>
      <c r="F478" s="9"/>
    </row>
    <row r="479" spans="1:6" x14ac:dyDescent="0.25">
      <c r="A479" s="10"/>
      <c r="B479" s="9"/>
      <c r="C479" s="9"/>
      <c r="D479" s="9"/>
      <c r="E479" s="9"/>
      <c r="F479" s="9"/>
    </row>
    <row r="480" spans="1:6" x14ac:dyDescent="0.25">
      <c r="A480" s="10"/>
      <c r="B480" s="9"/>
      <c r="C480" s="9"/>
      <c r="D480" s="9"/>
      <c r="E480" s="9"/>
      <c r="F480" s="9"/>
    </row>
    <row r="481" spans="1:6" x14ac:dyDescent="0.25">
      <c r="A481" s="10"/>
      <c r="B481" s="9"/>
      <c r="C481" s="9"/>
      <c r="D481" s="9"/>
      <c r="E481" s="9"/>
      <c r="F481" s="9"/>
    </row>
    <row r="482" spans="1:6" x14ac:dyDescent="0.25">
      <c r="A482" s="10"/>
      <c r="B482" s="9"/>
      <c r="C482" s="9"/>
      <c r="D482" s="9"/>
      <c r="E482" s="9"/>
      <c r="F482" s="9"/>
    </row>
    <row r="483" spans="1:6" x14ac:dyDescent="0.25">
      <c r="A483" s="10"/>
      <c r="B483" s="9"/>
      <c r="C483" s="9"/>
      <c r="D483" s="9"/>
      <c r="E483" s="9"/>
      <c r="F483" s="9"/>
    </row>
    <row r="484" spans="1:6" x14ac:dyDescent="0.25">
      <c r="A484" s="10"/>
      <c r="B484" s="9"/>
      <c r="C484" s="9"/>
      <c r="D484" s="9"/>
      <c r="E484" s="9"/>
      <c r="F484" s="9"/>
    </row>
    <row r="485" spans="1:6" x14ac:dyDescent="0.25">
      <c r="A485" s="10"/>
      <c r="B485" s="9"/>
      <c r="C485" s="9"/>
      <c r="D485" s="9"/>
      <c r="E485" s="9"/>
      <c r="F485" s="9"/>
    </row>
    <row r="486" spans="1:6" x14ac:dyDescent="0.25">
      <c r="A486" s="10"/>
      <c r="B486" s="9"/>
      <c r="C486" s="9"/>
      <c r="D486" s="9"/>
      <c r="E486" s="9"/>
      <c r="F486" s="9"/>
    </row>
    <row r="487" spans="1:6" x14ac:dyDescent="0.25">
      <c r="A487" s="10"/>
      <c r="B487" s="9"/>
      <c r="C487" s="9"/>
      <c r="D487" s="9"/>
      <c r="E487" s="9"/>
      <c r="F487" s="9"/>
    </row>
    <row r="488" spans="1:6" x14ac:dyDescent="0.25">
      <c r="A488" s="10"/>
      <c r="B488" s="9"/>
      <c r="C488" s="9"/>
      <c r="D488" s="9"/>
      <c r="E488" s="9"/>
      <c r="F488" s="9"/>
    </row>
    <row r="489" spans="1:6" x14ac:dyDescent="0.25">
      <c r="A489" s="10"/>
      <c r="B489" s="9"/>
      <c r="C489" s="9"/>
      <c r="D489" s="9"/>
      <c r="E489" s="9"/>
      <c r="F489" s="9"/>
    </row>
    <row r="490" spans="1:6" x14ac:dyDescent="0.25">
      <c r="A490" s="10"/>
      <c r="B490" s="9"/>
      <c r="C490" s="9"/>
      <c r="D490" s="9"/>
      <c r="E490" s="9"/>
      <c r="F490" s="9"/>
    </row>
    <row r="491" spans="1:6" x14ac:dyDescent="0.25">
      <c r="A491" s="10"/>
      <c r="B491" s="9"/>
      <c r="C491" s="9"/>
      <c r="D491" s="9"/>
      <c r="E491" s="9"/>
      <c r="F491" s="9"/>
    </row>
    <row r="492" spans="1:6" x14ac:dyDescent="0.25">
      <c r="A492" s="10"/>
      <c r="B492" s="9"/>
      <c r="C492" s="9"/>
      <c r="D492" s="9"/>
      <c r="E492" s="9"/>
      <c r="F492" s="9"/>
    </row>
    <row r="493" spans="1:6" x14ac:dyDescent="0.25">
      <c r="A493" s="10"/>
      <c r="B493" s="9"/>
      <c r="C493" s="9"/>
      <c r="D493" s="9"/>
      <c r="E493" s="9"/>
      <c r="F493" s="9"/>
    </row>
    <row r="494" spans="1:6" x14ac:dyDescent="0.25">
      <c r="A494" s="10"/>
      <c r="B494" s="9"/>
      <c r="C494" s="9"/>
      <c r="D494" s="9"/>
      <c r="E494" s="9"/>
      <c r="F494" s="9"/>
    </row>
    <row r="495" spans="1:6" x14ac:dyDescent="0.25">
      <c r="A495" s="10"/>
      <c r="B495" s="9"/>
      <c r="C495" s="9"/>
      <c r="D495" s="9"/>
      <c r="E495" s="9"/>
      <c r="F495" s="9"/>
    </row>
    <row r="496" spans="1:6" x14ac:dyDescent="0.25">
      <c r="A496" s="10"/>
      <c r="B496" s="9"/>
      <c r="C496" s="9"/>
      <c r="D496" s="9"/>
      <c r="E496" s="9"/>
      <c r="F496" s="9"/>
    </row>
    <row r="497" spans="1:6" x14ac:dyDescent="0.25">
      <c r="A497" s="10"/>
      <c r="B497" s="9"/>
      <c r="C497" s="9"/>
      <c r="D497" s="9"/>
      <c r="E497" s="9"/>
      <c r="F497" s="9"/>
    </row>
    <row r="498" spans="1:6" x14ac:dyDescent="0.25">
      <c r="A498" s="10"/>
      <c r="B498" s="9"/>
      <c r="C498" s="9"/>
      <c r="D498" s="9"/>
      <c r="E498" s="9"/>
      <c r="F498" s="9"/>
    </row>
    <row r="499" spans="1:6" x14ac:dyDescent="0.25">
      <c r="A499" s="10"/>
      <c r="B499" s="9"/>
      <c r="C499" s="9"/>
      <c r="D499" s="9"/>
      <c r="E499" s="9"/>
      <c r="F499" s="9"/>
    </row>
    <row r="500" spans="1:6" x14ac:dyDescent="0.25">
      <c r="A500" s="10"/>
      <c r="B500" s="9"/>
      <c r="C500" s="9"/>
      <c r="D500" s="9"/>
      <c r="E500" s="9"/>
      <c r="F500" s="9"/>
    </row>
    <row r="501" spans="1:6" x14ac:dyDescent="0.25">
      <c r="A501" s="10"/>
      <c r="B501" s="9"/>
      <c r="C501" s="9"/>
      <c r="D501" s="9"/>
      <c r="E501" s="9"/>
      <c r="F501" s="9"/>
    </row>
    <row r="502" spans="1:6" x14ac:dyDescent="0.25">
      <c r="A502" s="10"/>
      <c r="B502" s="9"/>
      <c r="C502" s="9"/>
      <c r="D502" s="9"/>
      <c r="E502" s="9"/>
      <c r="F502" s="9"/>
    </row>
    <row r="503" spans="1:6" x14ac:dyDescent="0.25">
      <c r="A503" s="10"/>
      <c r="B503" s="9"/>
      <c r="C503" s="9"/>
      <c r="D503" s="9"/>
      <c r="E503" s="9"/>
      <c r="F503" s="9"/>
    </row>
    <row r="504" spans="1:6" x14ac:dyDescent="0.25">
      <c r="A504" s="10"/>
      <c r="B504" s="9"/>
      <c r="C504" s="9"/>
      <c r="D504" s="9"/>
      <c r="E504" s="9"/>
      <c r="F504" s="9"/>
    </row>
    <row r="505" spans="1:6" x14ac:dyDescent="0.25">
      <c r="A505" s="10"/>
      <c r="B505" s="9"/>
      <c r="C505" s="9"/>
      <c r="D505" s="9"/>
      <c r="E505" s="9"/>
      <c r="F505" s="9"/>
    </row>
    <row r="506" spans="1:6" x14ac:dyDescent="0.25">
      <c r="A506" s="10"/>
      <c r="B506" s="9"/>
      <c r="C506" s="9"/>
      <c r="D506" s="9"/>
      <c r="E506" s="9"/>
      <c r="F506" s="9"/>
    </row>
    <row r="507" spans="1:6" x14ac:dyDescent="0.25">
      <c r="A507" s="10"/>
      <c r="B507" s="9"/>
      <c r="C507" s="9"/>
      <c r="D507" s="9"/>
      <c r="E507" s="9"/>
      <c r="F507" s="9"/>
    </row>
    <row r="508" spans="1:6" x14ac:dyDescent="0.25">
      <c r="A508" s="10"/>
      <c r="B508" s="9"/>
      <c r="C508" s="9"/>
      <c r="D508" s="9"/>
      <c r="E508" s="9"/>
      <c r="F508" s="9"/>
    </row>
    <row r="509" spans="1:6" x14ac:dyDescent="0.25">
      <c r="A509" s="10"/>
      <c r="B509" s="9"/>
      <c r="C509" s="9"/>
      <c r="D509" s="9"/>
      <c r="E509" s="9"/>
      <c r="F509" s="9"/>
    </row>
    <row r="510" spans="1:6" x14ac:dyDescent="0.25">
      <c r="A510" s="10"/>
      <c r="B510" s="9"/>
      <c r="C510" s="9"/>
      <c r="D510" s="9"/>
      <c r="E510" s="9"/>
      <c r="F510" s="9"/>
    </row>
    <row r="511" spans="1:6" x14ac:dyDescent="0.25">
      <c r="A511" s="10"/>
      <c r="B511" s="9"/>
      <c r="C511" s="9"/>
      <c r="D511" s="9"/>
      <c r="E511" s="9"/>
      <c r="F511" s="9"/>
    </row>
    <row r="512" spans="1:6" x14ac:dyDescent="0.25">
      <c r="A512" s="10"/>
      <c r="B512" s="9"/>
      <c r="C512" s="9"/>
      <c r="D512" s="9"/>
      <c r="E512" s="9"/>
      <c r="F512" s="9"/>
    </row>
    <row r="513" spans="1:6" x14ac:dyDescent="0.25">
      <c r="A513" s="10"/>
      <c r="B513" s="9"/>
      <c r="C513" s="9"/>
      <c r="D513" s="9"/>
      <c r="E513" s="9"/>
      <c r="F513" s="9"/>
    </row>
    <row r="514" spans="1:6" x14ac:dyDescent="0.25">
      <c r="A514" s="10"/>
      <c r="B514" s="9"/>
      <c r="C514" s="9"/>
      <c r="D514" s="9"/>
      <c r="E514" s="9"/>
      <c r="F514" s="9"/>
    </row>
    <row r="515" spans="1:6" x14ac:dyDescent="0.25">
      <c r="A515" s="10"/>
      <c r="B515" s="9"/>
      <c r="C515" s="9"/>
      <c r="D515" s="9"/>
      <c r="E515" s="9"/>
      <c r="F515" s="9"/>
    </row>
    <row r="516" spans="1:6" x14ac:dyDescent="0.25">
      <c r="A516" s="10"/>
      <c r="B516" s="9"/>
      <c r="C516" s="9"/>
      <c r="D516" s="9"/>
      <c r="E516" s="9"/>
      <c r="F516" s="9"/>
    </row>
    <row r="517" spans="1:6" x14ac:dyDescent="0.25">
      <c r="A517" s="10"/>
      <c r="B517" s="9"/>
      <c r="C517" s="9"/>
      <c r="D517" s="9"/>
      <c r="E517" s="9"/>
      <c r="F517" s="9"/>
    </row>
    <row r="518" spans="1:6" x14ac:dyDescent="0.25">
      <c r="A518" s="10"/>
      <c r="B518" s="9"/>
      <c r="C518" s="9"/>
      <c r="D518" s="9"/>
      <c r="E518" s="9"/>
      <c r="F518" s="9"/>
    </row>
    <row r="519" spans="1:6" x14ac:dyDescent="0.25">
      <c r="A519" s="10"/>
      <c r="B519" s="9"/>
      <c r="C519" s="9"/>
      <c r="D519" s="9"/>
      <c r="E519" s="9"/>
      <c r="F519" s="9"/>
    </row>
    <row r="520" spans="1:6" x14ac:dyDescent="0.25">
      <c r="A520" s="10"/>
      <c r="B520" s="9"/>
      <c r="C520" s="9"/>
      <c r="D520" s="9"/>
      <c r="E520" s="9"/>
      <c r="F520" s="9"/>
    </row>
    <row r="521" spans="1:6" x14ac:dyDescent="0.25">
      <c r="A521" s="10"/>
      <c r="B521" s="9"/>
      <c r="C521" s="9"/>
      <c r="D521" s="9"/>
      <c r="E521" s="9"/>
      <c r="F521" s="9"/>
    </row>
    <row r="522" spans="1:6" x14ac:dyDescent="0.25">
      <c r="A522" s="10"/>
      <c r="B522" s="9"/>
      <c r="C522" s="9"/>
      <c r="D522" s="9"/>
      <c r="E522" s="9"/>
      <c r="F522" s="9"/>
    </row>
    <row r="523" spans="1:6" x14ac:dyDescent="0.25">
      <c r="A523" s="10"/>
      <c r="B523" s="9"/>
      <c r="C523" s="9"/>
      <c r="D523" s="9"/>
      <c r="E523" s="9"/>
      <c r="F523" s="9"/>
    </row>
    <row r="524" spans="1:6" x14ac:dyDescent="0.25">
      <c r="A524" s="10"/>
      <c r="B524" s="9"/>
      <c r="C524" s="9"/>
      <c r="D524" s="9"/>
      <c r="E524" s="9"/>
      <c r="F524" s="9"/>
    </row>
    <row r="525" spans="1:6" x14ac:dyDescent="0.25">
      <c r="A525" s="10"/>
      <c r="B525" s="9"/>
      <c r="C525" s="9"/>
      <c r="D525" s="9"/>
      <c r="E525" s="9"/>
      <c r="F525" s="9"/>
    </row>
    <row r="526" spans="1:6" x14ac:dyDescent="0.25">
      <c r="A526" s="10"/>
      <c r="B526" s="9"/>
      <c r="C526" s="9"/>
      <c r="D526" s="9"/>
      <c r="E526" s="9"/>
      <c r="F526" s="9"/>
    </row>
    <row r="527" spans="1:6" x14ac:dyDescent="0.25">
      <c r="A527" s="10"/>
      <c r="B527" s="9"/>
      <c r="C527" s="9"/>
      <c r="D527" s="9"/>
      <c r="E527" s="9"/>
      <c r="F527" s="9"/>
    </row>
    <row r="528" spans="1:6" x14ac:dyDescent="0.25">
      <c r="A528" s="10"/>
      <c r="B528" s="9"/>
      <c r="C528" s="9"/>
      <c r="D528" s="9"/>
      <c r="E528" s="9"/>
      <c r="F528" s="9"/>
    </row>
    <row r="529" spans="1:6" x14ac:dyDescent="0.25">
      <c r="A529" s="10"/>
      <c r="B529" s="9"/>
      <c r="C529" s="9"/>
      <c r="D529" s="9"/>
      <c r="E529" s="9"/>
      <c r="F529" s="9"/>
    </row>
    <row r="530" spans="1:6" x14ac:dyDescent="0.25">
      <c r="A530" s="10"/>
      <c r="B530" s="9"/>
      <c r="C530" s="9"/>
      <c r="D530" s="9"/>
      <c r="E530" s="9"/>
      <c r="F530" s="9"/>
    </row>
    <row r="531" spans="1:6" x14ac:dyDescent="0.25">
      <c r="A531" s="10"/>
      <c r="B531" s="9"/>
      <c r="C531" s="9"/>
      <c r="D531" s="9"/>
      <c r="E531" s="9"/>
      <c r="F531" s="9"/>
    </row>
    <row r="532" spans="1:6" x14ac:dyDescent="0.25">
      <c r="A532" s="10"/>
      <c r="B532" s="9"/>
      <c r="C532" s="9"/>
      <c r="D532" s="9"/>
      <c r="E532" s="9"/>
      <c r="F532" s="9"/>
    </row>
    <row r="533" spans="1:6" x14ac:dyDescent="0.25">
      <c r="A533" s="10"/>
      <c r="B533" s="9"/>
      <c r="C533" s="9"/>
      <c r="D533" s="9"/>
      <c r="E533" s="9"/>
      <c r="F533" s="9"/>
    </row>
    <row r="534" spans="1:6" x14ac:dyDescent="0.25">
      <c r="A534" s="10"/>
      <c r="B534" s="9"/>
      <c r="C534" s="9"/>
      <c r="D534" s="9"/>
      <c r="E534" s="9"/>
      <c r="F534" s="9"/>
    </row>
    <row r="535" spans="1:6" x14ac:dyDescent="0.25">
      <c r="A535" s="10"/>
      <c r="B535" s="9"/>
      <c r="C535" s="9"/>
      <c r="D535" s="9"/>
      <c r="E535" s="9"/>
      <c r="F535" s="9"/>
    </row>
    <row r="536" spans="1:6" x14ac:dyDescent="0.25">
      <c r="A536" s="10"/>
      <c r="B536" s="9"/>
      <c r="C536" s="9"/>
      <c r="D536" s="9"/>
      <c r="E536" s="9"/>
      <c r="F536" s="9"/>
    </row>
    <row r="537" spans="1:6" x14ac:dyDescent="0.25">
      <c r="A537" s="10"/>
      <c r="B537" s="9"/>
      <c r="C537" s="9"/>
      <c r="D537" s="9"/>
      <c r="E537" s="9"/>
      <c r="F537" s="9"/>
    </row>
    <row r="538" spans="1:6" x14ac:dyDescent="0.25">
      <c r="A538" s="10"/>
      <c r="B538" s="9"/>
      <c r="C538" s="9"/>
      <c r="D538" s="9"/>
      <c r="E538" s="9"/>
      <c r="F538" s="9"/>
    </row>
    <row r="539" spans="1:6" x14ac:dyDescent="0.25">
      <c r="A539" s="10"/>
      <c r="B539" s="9"/>
      <c r="C539" s="9"/>
      <c r="D539" s="9"/>
      <c r="E539" s="9"/>
      <c r="F539" s="9"/>
    </row>
    <row r="540" spans="1:6" x14ac:dyDescent="0.25">
      <c r="A540" s="10"/>
      <c r="B540" s="9"/>
      <c r="C540" s="9"/>
      <c r="D540" s="9"/>
      <c r="E540" s="9"/>
      <c r="F540" s="9"/>
    </row>
    <row r="541" spans="1:6" x14ac:dyDescent="0.25">
      <c r="A541" s="10"/>
      <c r="B541" s="9"/>
      <c r="C541" s="9"/>
      <c r="D541" s="9"/>
      <c r="E541" s="9"/>
      <c r="F541" s="9"/>
    </row>
    <row r="542" spans="1:6" x14ac:dyDescent="0.25">
      <c r="A542" s="10"/>
      <c r="B542" s="9"/>
      <c r="C542" s="9"/>
      <c r="D542" s="9"/>
      <c r="E542" s="9"/>
      <c r="F542" s="9"/>
    </row>
    <row r="543" spans="1:6" x14ac:dyDescent="0.25">
      <c r="A543" s="10"/>
      <c r="B543" s="9"/>
      <c r="C543" s="9"/>
      <c r="D543" s="9"/>
      <c r="E543" s="9"/>
      <c r="F543" s="9"/>
    </row>
    <row r="544" spans="1:6" x14ac:dyDescent="0.25">
      <c r="A544" s="10"/>
      <c r="B544" s="9"/>
      <c r="C544" s="9"/>
      <c r="D544" s="9"/>
      <c r="E544" s="9"/>
      <c r="F544" s="9"/>
    </row>
    <row r="545" spans="1:6" x14ac:dyDescent="0.25">
      <c r="A545" s="10"/>
      <c r="B545" s="9"/>
      <c r="C545" s="9"/>
      <c r="D545" s="9"/>
      <c r="E545" s="9"/>
      <c r="F545" s="9"/>
    </row>
    <row r="546" spans="1:6" x14ac:dyDescent="0.25">
      <c r="A546" s="10"/>
      <c r="B546" s="9"/>
      <c r="C546" s="9"/>
      <c r="D546" s="9"/>
      <c r="E546" s="9"/>
      <c r="F546" s="9"/>
    </row>
    <row r="547" spans="1:6" x14ac:dyDescent="0.25">
      <c r="A547" s="10"/>
      <c r="B547" s="9"/>
      <c r="C547" s="9"/>
      <c r="D547" s="9"/>
      <c r="E547" s="9"/>
      <c r="F547" s="9"/>
    </row>
    <row r="548" spans="1:6" x14ac:dyDescent="0.25">
      <c r="A548" s="10"/>
      <c r="B548" s="9"/>
      <c r="C548" s="9"/>
      <c r="D548" s="9"/>
      <c r="E548" s="9"/>
      <c r="F548" s="9"/>
    </row>
    <row r="549" spans="1:6" x14ac:dyDescent="0.25">
      <c r="A549" s="10"/>
      <c r="B549" s="9"/>
      <c r="C549" s="9"/>
      <c r="D549" s="9"/>
      <c r="E549" s="9"/>
      <c r="F549" s="9"/>
    </row>
    <row r="550" spans="1:6" x14ac:dyDescent="0.25">
      <c r="A550" s="10"/>
      <c r="B550" s="9"/>
      <c r="C550" s="9"/>
      <c r="D550" s="9"/>
      <c r="E550" s="9"/>
      <c r="F550" s="9"/>
    </row>
    <row r="551" spans="1:6" x14ac:dyDescent="0.25">
      <c r="A551" s="10"/>
      <c r="B551" s="9"/>
      <c r="C551" s="9"/>
      <c r="D551" s="9"/>
      <c r="E551" s="9"/>
      <c r="F551" s="9"/>
    </row>
    <row r="552" spans="1:6" x14ac:dyDescent="0.25">
      <c r="A552" s="10"/>
      <c r="B552" s="9"/>
      <c r="C552" s="9"/>
      <c r="D552" s="9"/>
      <c r="E552" s="9"/>
      <c r="F552" s="9"/>
    </row>
    <row r="553" spans="1:6" x14ac:dyDescent="0.25">
      <c r="A553" s="10"/>
      <c r="B553" s="9"/>
      <c r="C553" s="9"/>
      <c r="D553" s="9"/>
      <c r="E553" s="9"/>
      <c r="F553" s="9"/>
    </row>
    <row r="554" spans="1:6" x14ac:dyDescent="0.25">
      <c r="A554" s="10"/>
      <c r="B554" s="9"/>
      <c r="C554" s="9"/>
      <c r="D554" s="9"/>
      <c r="E554" s="9"/>
      <c r="F554" s="9"/>
    </row>
    <row r="555" spans="1:6" x14ac:dyDescent="0.25">
      <c r="A555" s="10"/>
      <c r="B555" s="9"/>
      <c r="C555" s="9"/>
      <c r="D555" s="9"/>
      <c r="E555" s="9"/>
      <c r="F555" s="9"/>
    </row>
    <row r="556" spans="1:6" x14ac:dyDescent="0.25">
      <c r="A556" s="10"/>
      <c r="B556" s="9"/>
      <c r="C556" s="9"/>
      <c r="D556" s="9"/>
      <c r="E556" s="9"/>
      <c r="F556" s="9"/>
    </row>
    <row r="557" spans="1:6" x14ac:dyDescent="0.25">
      <c r="A557" s="10"/>
      <c r="B557" s="9"/>
      <c r="C557" s="9"/>
      <c r="D557" s="9"/>
      <c r="E557" s="9"/>
      <c r="F557" s="9"/>
    </row>
    <row r="558" spans="1:6" x14ac:dyDescent="0.25">
      <c r="A558" s="10"/>
      <c r="B558" s="9"/>
      <c r="C558" s="9"/>
      <c r="D558" s="9"/>
      <c r="E558" s="9"/>
      <c r="F558" s="9"/>
    </row>
    <row r="559" spans="1:6" x14ac:dyDescent="0.25">
      <c r="A559" s="10"/>
      <c r="B559" s="9"/>
      <c r="C559" s="9"/>
      <c r="D559" s="9"/>
      <c r="E559" s="9"/>
      <c r="F559" s="9"/>
    </row>
    <row r="560" spans="1:6" x14ac:dyDescent="0.25">
      <c r="A560" s="10"/>
      <c r="B560" s="9"/>
      <c r="C560" s="9"/>
      <c r="D560" s="9"/>
      <c r="E560" s="9"/>
      <c r="F560" s="9"/>
    </row>
    <row r="561" spans="1:6" x14ac:dyDescent="0.25">
      <c r="A561" s="10"/>
      <c r="B561" s="9"/>
      <c r="C561" s="9"/>
      <c r="D561" s="9"/>
      <c r="E561" s="9"/>
      <c r="F561" s="9"/>
    </row>
    <row r="562" spans="1:6" x14ac:dyDescent="0.25">
      <c r="A562" s="10"/>
      <c r="B562" s="9"/>
      <c r="C562" s="9"/>
      <c r="D562" s="9"/>
      <c r="E562" s="9"/>
      <c r="F562" s="9"/>
    </row>
    <row r="563" spans="1:6" x14ac:dyDescent="0.25">
      <c r="A563" s="10"/>
      <c r="B563" s="9"/>
      <c r="C563" s="9"/>
      <c r="D563" s="9"/>
      <c r="E563" s="9"/>
      <c r="F563" s="9"/>
    </row>
    <row r="564" spans="1:6" x14ac:dyDescent="0.25">
      <c r="A564" s="10"/>
      <c r="B564" s="9"/>
      <c r="C564" s="9"/>
      <c r="D564" s="9"/>
      <c r="E564" s="9"/>
      <c r="F564" s="9"/>
    </row>
    <row r="565" spans="1:6" x14ac:dyDescent="0.25">
      <c r="A565" s="10"/>
      <c r="B565" s="9"/>
      <c r="C565" s="9"/>
      <c r="D565" s="9"/>
      <c r="E565" s="9"/>
      <c r="F565" s="9"/>
    </row>
    <row r="566" spans="1:6" x14ac:dyDescent="0.25">
      <c r="A566" s="10"/>
      <c r="B566" s="9"/>
      <c r="C566" s="9"/>
      <c r="D566" s="9"/>
      <c r="E566" s="9"/>
      <c r="F566" s="9"/>
    </row>
    <row r="567" spans="1:6" x14ac:dyDescent="0.25">
      <c r="A567" s="10"/>
      <c r="B567" s="9"/>
      <c r="C567" s="9"/>
      <c r="D567" s="9"/>
      <c r="E567" s="9"/>
      <c r="F567" s="9"/>
    </row>
    <row r="568" spans="1:6" x14ac:dyDescent="0.25">
      <c r="A568" s="10"/>
      <c r="B568" s="9"/>
      <c r="C568" s="9"/>
      <c r="D568" s="9"/>
      <c r="E568" s="9"/>
      <c r="F568" s="9"/>
    </row>
    <row r="569" spans="1:6" x14ac:dyDescent="0.25">
      <c r="A569" s="10"/>
      <c r="B569" s="9"/>
      <c r="C569" s="9"/>
      <c r="D569" s="9"/>
      <c r="E569" s="9"/>
      <c r="F569" s="9"/>
    </row>
    <row r="570" spans="1:6" x14ac:dyDescent="0.25">
      <c r="A570" s="10"/>
      <c r="B570" s="9"/>
      <c r="C570" s="9"/>
      <c r="D570" s="9"/>
      <c r="E570" s="9"/>
      <c r="F570" s="9"/>
    </row>
    <row r="571" spans="1:6" x14ac:dyDescent="0.25">
      <c r="A571" s="10"/>
      <c r="B571" s="9"/>
      <c r="C571" s="9"/>
      <c r="D571" s="9"/>
      <c r="E571" s="9"/>
      <c r="F571" s="9"/>
    </row>
    <row r="572" spans="1:6" x14ac:dyDescent="0.25">
      <c r="A572" s="10"/>
      <c r="B572" s="9"/>
      <c r="C572" s="9"/>
      <c r="D572" s="9"/>
      <c r="E572" s="9"/>
      <c r="F572" s="9"/>
    </row>
    <row r="573" spans="1:6" x14ac:dyDescent="0.25">
      <c r="A573" s="10"/>
      <c r="B573" s="9"/>
      <c r="C573" s="9"/>
      <c r="D573" s="9"/>
      <c r="E573" s="9"/>
      <c r="F573" s="9"/>
    </row>
    <row r="574" spans="1:6" x14ac:dyDescent="0.25">
      <c r="A574" s="10"/>
      <c r="B574" s="9"/>
      <c r="C574" s="9"/>
      <c r="D574" s="9"/>
      <c r="E574" s="9"/>
      <c r="F574" s="9"/>
    </row>
    <row r="575" spans="1:6" x14ac:dyDescent="0.25">
      <c r="A575" s="10"/>
      <c r="B575" s="9"/>
      <c r="C575" s="9"/>
      <c r="D575" s="9"/>
      <c r="E575" s="9"/>
      <c r="F575" s="9"/>
    </row>
    <row r="576" spans="1:6" x14ac:dyDescent="0.25">
      <c r="A576" s="10"/>
      <c r="B576" s="9"/>
      <c r="C576" s="9"/>
      <c r="D576" s="9"/>
      <c r="E576" s="9"/>
      <c r="F576" s="9"/>
    </row>
    <row r="577" spans="1:6" x14ac:dyDescent="0.25">
      <c r="A577" s="10"/>
      <c r="B577" s="9"/>
      <c r="C577" s="9"/>
      <c r="D577" s="9"/>
      <c r="E577" s="9"/>
      <c r="F577" s="9"/>
    </row>
    <row r="578" spans="1:6" x14ac:dyDescent="0.25">
      <c r="A578" s="10"/>
      <c r="B578" s="9"/>
      <c r="C578" s="9"/>
      <c r="D578" s="9"/>
      <c r="E578" s="9"/>
      <c r="F578" s="9"/>
    </row>
    <row r="579" spans="1:6" x14ac:dyDescent="0.25">
      <c r="A579" s="10"/>
      <c r="B579" s="9"/>
      <c r="C579" s="9"/>
      <c r="D579" s="9"/>
      <c r="E579" s="9"/>
      <c r="F579" s="9"/>
    </row>
    <row r="580" spans="1:6" x14ac:dyDescent="0.25">
      <c r="A580" s="10"/>
      <c r="B580" s="9"/>
      <c r="C580" s="9"/>
      <c r="D580" s="9"/>
      <c r="E580" s="9"/>
      <c r="F580" s="9"/>
    </row>
    <row r="581" spans="1:6" x14ac:dyDescent="0.25">
      <c r="A581" s="10"/>
      <c r="B581" s="9"/>
      <c r="C581" s="9"/>
      <c r="D581" s="9"/>
      <c r="E581" s="9"/>
      <c r="F581" s="9"/>
    </row>
    <row r="582" spans="1:6" x14ac:dyDescent="0.25">
      <c r="A582" s="10"/>
      <c r="B582" s="9"/>
      <c r="C582" s="9"/>
      <c r="D582" s="9"/>
      <c r="E582" s="9"/>
      <c r="F582" s="9"/>
    </row>
    <row r="583" spans="1:6" x14ac:dyDescent="0.25">
      <c r="A583" s="10"/>
      <c r="B583" s="9"/>
      <c r="C583" s="9"/>
      <c r="D583" s="9"/>
      <c r="E583" s="9"/>
      <c r="F583" s="9"/>
    </row>
    <row r="584" spans="1:6" x14ac:dyDescent="0.25">
      <c r="A584" s="10"/>
      <c r="B584" s="9"/>
      <c r="C584" s="9"/>
      <c r="D584" s="9"/>
      <c r="E584" s="9"/>
      <c r="F584" s="9"/>
    </row>
    <row r="585" spans="1:6" x14ac:dyDescent="0.25">
      <c r="A585" s="10"/>
      <c r="B585" s="9"/>
      <c r="C585" s="9"/>
      <c r="D585" s="9"/>
      <c r="E585" s="9"/>
      <c r="F585" s="9"/>
    </row>
    <row r="586" spans="1:6" x14ac:dyDescent="0.25">
      <c r="A586" s="10"/>
      <c r="B586" s="9"/>
      <c r="C586" s="9"/>
      <c r="D586" s="9"/>
      <c r="E586" s="9"/>
      <c r="F586" s="9"/>
    </row>
    <row r="587" spans="1:6" x14ac:dyDescent="0.25">
      <c r="A587" s="10"/>
      <c r="B587" s="9"/>
      <c r="C587" s="9"/>
      <c r="D587" s="9"/>
      <c r="E587" s="9"/>
      <c r="F587" s="9"/>
    </row>
    <row r="588" spans="1:6" x14ac:dyDescent="0.25">
      <c r="A588" s="10"/>
      <c r="B588" s="9"/>
      <c r="C588" s="9"/>
      <c r="D588" s="9"/>
      <c r="E588" s="9"/>
      <c r="F588" s="9"/>
    </row>
    <row r="589" spans="1:6" x14ac:dyDescent="0.25">
      <c r="A589" s="10"/>
      <c r="B589" s="9"/>
      <c r="C589" s="9"/>
      <c r="D589" s="9"/>
      <c r="E589" s="9"/>
      <c r="F589" s="9"/>
    </row>
    <row r="590" spans="1:6" x14ac:dyDescent="0.25">
      <c r="A590" s="10"/>
      <c r="B590" s="9"/>
      <c r="C590" s="9"/>
      <c r="D590" s="9"/>
      <c r="E590" s="9"/>
      <c r="F590" s="9"/>
    </row>
    <row r="591" spans="1:6" x14ac:dyDescent="0.25">
      <c r="A591" s="10"/>
      <c r="B591" s="9"/>
      <c r="C591" s="9"/>
      <c r="D591" s="9"/>
      <c r="E591" s="9"/>
      <c r="F591" s="9"/>
    </row>
    <row r="592" spans="1:6" x14ac:dyDescent="0.25">
      <c r="A592" s="10"/>
      <c r="B592" s="9"/>
      <c r="C592" s="9"/>
      <c r="D592" s="9"/>
      <c r="E592" s="9"/>
      <c r="F592" s="9"/>
    </row>
    <row r="593" spans="1:6" x14ac:dyDescent="0.25">
      <c r="A593" s="10"/>
      <c r="B593" s="9"/>
      <c r="C593" s="9"/>
      <c r="D593" s="9"/>
      <c r="E593" s="9"/>
      <c r="F593" s="9"/>
    </row>
    <row r="594" spans="1:6" x14ac:dyDescent="0.25">
      <c r="A594" s="10"/>
      <c r="B594" s="9"/>
      <c r="C594" s="9"/>
      <c r="D594" s="9"/>
      <c r="E594" s="9"/>
      <c r="F594" s="9"/>
    </row>
    <row r="595" spans="1:6" x14ac:dyDescent="0.25">
      <c r="A595" s="10"/>
      <c r="B595" s="9"/>
      <c r="C595" s="9"/>
      <c r="D595" s="9"/>
      <c r="E595" s="9"/>
      <c r="F595" s="9"/>
    </row>
    <row r="596" spans="1:6" x14ac:dyDescent="0.25">
      <c r="A596" s="10"/>
      <c r="B596" s="9"/>
      <c r="C596" s="9"/>
      <c r="D596" s="9"/>
      <c r="E596" s="9"/>
      <c r="F596" s="9"/>
    </row>
    <row r="597" spans="1:6" x14ac:dyDescent="0.25">
      <c r="A597" s="10"/>
      <c r="B597" s="9"/>
      <c r="C597" s="9"/>
      <c r="D597" s="9"/>
      <c r="E597" s="9"/>
      <c r="F597" s="9"/>
    </row>
    <row r="598" spans="1:6" x14ac:dyDescent="0.25">
      <c r="A598" s="10"/>
      <c r="B598" s="9"/>
      <c r="C598" s="9"/>
      <c r="D598" s="9"/>
      <c r="E598" s="9"/>
      <c r="F598" s="9"/>
    </row>
    <row r="599" spans="1:6" x14ac:dyDescent="0.25">
      <c r="A599" s="10"/>
      <c r="B599" s="9"/>
      <c r="C599" s="9"/>
      <c r="D599" s="9"/>
      <c r="E599" s="9"/>
      <c r="F599" s="9"/>
    </row>
    <row r="600" spans="1:6" x14ac:dyDescent="0.25">
      <c r="A600" s="10"/>
      <c r="B600" s="9"/>
      <c r="C600" s="9"/>
      <c r="D600" s="9"/>
      <c r="E600" s="9"/>
      <c r="F600" s="9"/>
    </row>
    <row r="601" spans="1:6" x14ac:dyDescent="0.25">
      <c r="A601" s="10"/>
      <c r="B601" s="9"/>
      <c r="C601" s="9"/>
      <c r="D601" s="9"/>
      <c r="E601" s="9"/>
      <c r="F601" s="9"/>
    </row>
    <row r="602" spans="1:6" x14ac:dyDescent="0.25">
      <c r="A602" s="10"/>
      <c r="B602" s="9"/>
      <c r="C602" s="9"/>
      <c r="D602" s="9"/>
      <c r="E602" s="9"/>
      <c r="F602" s="9"/>
    </row>
    <row r="603" spans="1:6" x14ac:dyDescent="0.25">
      <c r="A603" s="10"/>
      <c r="B603" s="9"/>
      <c r="C603" s="9"/>
      <c r="D603" s="9"/>
      <c r="E603" s="9"/>
      <c r="F603" s="9"/>
    </row>
    <row r="604" spans="1:6" x14ac:dyDescent="0.25">
      <c r="A604" s="10"/>
      <c r="B604" s="9"/>
      <c r="C604" s="9"/>
      <c r="D604" s="9"/>
      <c r="E604" s="9"/>
      <c r="F604" s="9"/>
    </row>
    <row r="605" spans="1:6" x14ac:dyDescent="0.25">
      <c r="A605" s="10"/>
      <c r="B605" s="9"/>
      <c r="C605" s="9"/>
      <c r="D605" s="9"/>
      <c r="E605" s="9"/>
      <c r="F605" s="9"/>
    </row>
    <row r="606" spans="1:6" x14ac:dyDescent="0.25">
      <c r="A606" s="10"/>
      <c r="B606" s="9"/>
      <c r="C606" s="9"/>
      <c r="D606" s="9"/>
      <c r="E606" s="9"/>
      <c r="F606" s="9"/>
    </row>
    <row r="607" spans="1:6" x14ac:dyDescent="0.25">
      <c r="A607" s="10"/>
      <c r="B607" s="9"/>
      <c r="C607" s="9"/>
      <c r="D607" s="9"/>
      <c r="E607" s="9"/>
      <c r="F607" s="9"/>
    </row>
    <row r="608" spans="1:6" x14ac:dyDescent="0.25">
      <c r="A608" s="10"/>
      <c r="B608" s="9"/>
      <c r="C608" s="9"/>
      <c r="D608" s="9"/>
      <c r="E608" s="9"/>
      <c r="F608" s="9"/>
    </row>
    <row r="609" spans="1:6" x14ac:dyDescent="0.25">
      <c r="A609" s="10"/>
      <c r="B609" s="9"/>
      <c r="C609" s="9"/>
      <c r="D609" s="9"/>
      <c r="E609" s="9"/>
      <c r="F609" s="9"/>
    </row>
    <row r="610" spans="1:6" x14ac:dyDescent="0.25">
      <c r="A610" s="10"/>
      <c r="B610" s="9"/>
      <c r="C610" s="9"/>
      <c r="D610" s="9"/>
      <c r="E610" s="9"/>
      <c r="F610" s="9"/>
    </row>
    <row r="611" spans="1:6" x14ac:dyDescent="0.25">
      <c r="A611" s="10"/>
      <c r="B611" s="9"/>
      <c r="C611" s="9"/>
      <c r="D611" s="9"/>
      <c r="E611" s="9"/>
      <c r="F611" s="9"/>
    </row>
    <row r="612" spans="1:6" x14ac:dyDescent="0.25">
      <c r="A612" s="10"/>
      <c r="B612" s="9"/>
      <c r="C612" s="9"/>
      <c r="D612" s="9"/>
      <c r="E612" s="9"/>
      <c r="F612" s="9"/>
    </row>
    <row r="613" spans="1:6" x14ac:dyDescent="0.25">
      <c r="A613" s="10"/>
      <c r="B613" s="9"/>
      <c r="C613" s="9"/>
      <c r="D613" s="9"/>
      <c r="E613" s="9"/>
      <c r="F613" s="9"/>
    </row>
    <row r="614" spans="1:6" x14ac:dyDescent="0.25">
      <c r="A614" s="10"/>
      <c r="B614" s="9"/>
      <c r="C614" s="9"/>
      <c r="D614" s="9"/>
      <c r="E614" s="9"/>
      <c r="F614" s="9"/>
    </row>
    <row r="615" spans="1:6" x14ac:dyDescent="0.25">
      <c r="A615" s="10"/>
      <c r="B615" s="9"/>
      <c r="C615" s="9"/>
      <c r="D615" s="9"/>
      <c r="E615" s="9"/>
      <c r="F615" s="9"/>
    </row>
    <row r="616" spans="1:6" x14ac:dyDescent="0.25">
      <c r="A616" s="10"/>
      <c r="B616" s="9"/>
      <c r="C616" s="9"/>
      <c r="D616" s="9"/>
      <c r="E616" s="9"/>
      <c r="F616" s="9"/>
    </row>
    <row r="617" spans="1:6" x14ac:dyDescent="0.25">
      <c r="A617" s="10"/>
      <c r="B617" s="9"/>
      <c r="C617" s="9"/>
      <c r="D617" s="9"/>
      <c r="E617" s="9"/>
      <c r="F617" s="9"/>
    </row>
    <row r="618" spans="1:6" x14ac:dyDescent="0.25">
      <c r="A618" s="10"/>
      <c r="B618" s="9"/>
      <c r="C618" s="9"/>
      <c r="D618" s="9"/>
      <c r="E618" s="9"/>
      <c r="F618" s="9"/>
    </row>
    <row r="619" spans="1:6" x14ac:dyDescent="0.25">
      <c r="A619" s="10"/>
      <c r="B619" s="9"/>
      <c r="C619" s="9"/>
      <c r="D619" s="9"/>
      <c r="E619" s="9"/>
      <c r="F619" s="9"/>
    </row>
    <row r="620" spans="1:6" x14ac:dyDescent="0.25">
      <c r="A620" s="10"/>
      <c r="B620" s="9"/>
      <c r="C620" s="9"/>
      <c r="D620" s="9"/>
      <c r="E620" s="9"/>
      <c r="F620" s="9"/>
    </row>
    <row r="621" spans="1:6" x14ac:dyDescent="0.25">
      <c r="A621" s="10"/>
      <c r="B621" s="9"/>
      <c r="C621" s="9"/>
      <c r="D621" s="9"/>
      <c r="E621" s="9"/>
      <c r="F621" s="9"/>
    </row>
    <row r="622" spans="1:6" x14ac:dyDescent="0.25">
      <c r="A622" s="10"/>
      <c r="B622" s="9"/>
      <c r="C622" s="9"/>
      <c r="D622" s="9"/>
      <c r="E622" s="9"/>
      <c r="F622" s="9"/>
    </row>
    <row r="623" spans="1:6" x14ac:dyDescent="0.25">
      <c r="A623" s="10"/>
      <c r="B623" s="9"/>
      <c r="C623" s="9"/>
      <c r="D623" s="9"/>
      <c r="E623" s="9"/>
      <c r="F623" s="9"/>
    </row>
    <row r="624" spans="1:6" x14ac:dyDescent="0.25">
      <c r="A624" s="10"/>
      <c r="B624" s="9"/>
      <c r="C624" s="9"/>
      <c r="D624" s="9"/>
      <c r="E624" s="9"/>
      <c r="F624" s="9"/>
    </row>
    <row r="625" spans="1:6" x14ac:dyDescent="0.25">
      <c r="A625" s="10"/>
      <c r="B625" s="9"/>
      <c r="C625" s="9"/>
      <c r="D625" s="9"/>
      <c r="E625" s="9"/>
      <c r="F625" s="9"/>
    </row>
    <row r="626" spans="1:6" x14ac:dyDescent="0.25">
      <c r="A626" s="10"/>
      <c r="B626" s="9"/>
      <c r="C626" s="9"/>
      <c r="D626" s="9"/>
      <c r="E626" s="9"/>
      <c r="F626" s="9"/>
    </row>
    <row r="627" spans="1:6" x14ac:dyDescent="0.25">
      <c r="A627" s="10"/>
      <c r="B627" s="9"/>
      <c r="C627" s="9"/>
      <c r="D627" s="9"/>
      <c r="E627" s="9"/>
      <c r="F627" s="9"/>
    </row>
    <row r="628" spans="1:6" x14ac:dyDescent="0.25">
      <c r="A628" s="10"/>
      <c r="B628" s="9"/>
      <c r="C628" s="9"/>
      <c r="D628" s="9"/>
      <c r="E628" s="9"/>
      <c r="F628" s="9"/>
    </row>
    <row r="629" spans="1:6" x14ac:dyDescent="0.25">
      <c r="A629" s="10"/>
      <c r="B629" s="9"/>
      <c r="C629" s="9"/>
      <c r="D629" s="9"/>
      <c r="E629" s="9"/>
      <c r="F629" s="9"/>
    </row>
    <row r="630" spans="1:6" x14ac:dyDescent="0.25">
      <c r="A630" s="10"/>
      <c r="B630" s="9"/>
      <c r="C630" s="9"/>
      <c r="D630" s="9"/>
      <c r="E630" s="9"/>
      <c r="F630" s="9"/>
    </row>
    <row r="631" spans="1:6" x14ac:dyDescent="0.25">
      <c r="A631" s="10"/>
      <c r="B631" s="9"/>
      <c r="C631" s="9"/>
      <c r="D631" s="9"/>
      <c r="E631" s="9"/>
      <c r="F631" s="9"/>
    </row>
    <row r="632" spans="1:6" x14ac:dyDescent="0.25">
      <c r="A632" s="10"/>
      <c r="B632" s="9"/>
      <c r="C632" s="9"/>
      <c r="D632" s="9"/>
      <c r="E632" s="9"/>
      <c r="F632" s="9"/>
    </row>
    <row r="633" spans="1:6" x14ac:dyDescent="0.25">
      <c r="A633" s="10"/>
      <c r="B633" s="9"/>
      <c r="C633" s="9"/>
      <c r="D633" s="9"/>
      <c r="E633" s="9"/>
      <c r="F633" s="9"/>
    </row>
    <row r="634" spans="1:6" x14ac:dyDescent="0.25">
      <c r="A634" s="10"/>
      <c r="B634" s="9"/>
      <c r="C634" s="9"/>
      <c r="D634" s="9"/>
      <c r="E634" s="9"/>
      <c r="F634" s="9"/>
    </row>
    <row r="635" spans="1:6" x14ac:dyDescent="0.25">
      <c r="A635" s="10"/>
      <c r="B635" s="9"/>
      <c r="C635" s="9"/>
      <c r="D635" s="9"/>
      <c r="E635" s="9"/>
      <c r="F635" s="9"/>
    </row>
    <row r="636" spans="1:6" x14ac:dyDescent="0.25">
      <c r="A636" s="10"/>
      <c r="B636" s="9"/>
      <c r="C636" s="9"/>
      <c r="D636" s="9"/>
      <c r="E636" s="9"/>
      <c r="F636" s="9"/>
    </row>
    <row r="637" spans="1:6" x14ac:dyDescent="0.25">
      <c r="A637" s="10"/>
      <c r="B637" s="9"/>
      <c r="C637" s="9"/>
      <c r="D637" s="9"/>
      <c r="E637" s="9"/>
      <c r="F637" s="9"/>
    </row>
    <row r="638" spans="1:6" x14ac:dyDescent="0.25">
      <c r="A638" s="10"/>
      <c r="B638" s="9"/>
      <c r="C638" s="9"/>
      <c r="D638" s="9"/>
      <c r="E638" s="9"/>
      <c r="F638" s="9"/>
    </row>
    <row r="639" spans="1:6" x14ac:dyDescent="0.25">
      <c r="A639" s="10"/>
      <c r="B639" s="9"/>
      <c r="C639" s="9"/>
      <c r="D639" s="9"/>
      <c r="E639" s="9"/>
      <c r="F639" s="9"/>
    </row>
    <row r="640" spans="1:6" x14ac:dyDescent="0.25">
      <c r="A640" s="10"/>
      <c r="B640" s="9"/>
      <c r="C640" s="9"/>
      <c r="D640" s="9"/>
      <c r="E640" s="9"/>
      <c r="F640" s="9"/>
    </row>
    <row r="641" spans="1:6" x14ac:dyDescent="0.25">
      <c r="A641" s="10"/>
      <c r="B641" s="9"/>
      <c r="C641" s="9"/>
      <c r="D641" s="9"/>
      <c r="E641" s="9"/>
      <c r="F641" s="9"/>
    </row>
    <row r="642" spans="1:6" x14ac:dyDescent="0.25">
      <c r="A642" s="10"/>
      <c r="B642" s="9"/>
      <c r="C642" s="9"/>
      <c r="D642" s="9"/>
      <c r="E642" s="9"/>
      <c r="F642" s="9"/>
    </row>
    <row r="643" spans="1:6" x14ac:dyDescent="0.25">
      <c r="A643" s="10"/>
      <c r="B643" s="9"/>
      <c r="C643" s="9"/>
      <c r="D643" s="9"/>
      <c r="E643" s="9"/>
      <c r="F643" s="9"/>
    </row>
    <row r="644" spans="1:6" x14ac:dyDescent="0.25">
      <c r="A644" s="10"/>
      <c r="B644" s="9"/>
      <c r="C644" s="9"/>
      <c r="D644" s="9"/>
      <c r="E644" s="9"/>
      <c r="F644" s="9"/>
    </row>
    <row r="645" spans="1:6" x14ac:dyDescent="0.25">
      <c r="A645" s="10"/>
      <c r="B645" s="9"/>
      <c r="C645" s="9"/>
      <c r="D645" s="9"/>
      <c r="E645" s="9"/>
      <c r="F645" s="9"/>
    </row>
    <row r="646" spans="1:6" x14ac:dyDescent="0.25">
      <c r="A646" s="10"/>
      <c r="B646" s="9"/>
      <c r="C646" s="9"/>
      <c r="D646" s="9"/>
      <c r="E646" s="9"/>
      <c r="F646" s="9"/>
    </row>
    <row r="647" spans="1:6" x14ac:dyDescent="0.25">
      <c r="A647" s="10"/>
      <c r="B647" s="9"/>
      <c r="C647" s="9"/>
      <c r="D647" s="9"/>
      <c r="E647" s="9"/>
      <c r="F647" s="9"/>
    </row>
    <row r="648" spans="1:6" x14ac:dyDescent="0.25">
      <c r="A648" s="10"/>
      <c r="B648" s="9"/>
      <c r="C648" s="9"/>
      <c r="D648" s="9"/>
      <c r="E648" s="9"/>
      <c r="F648" s="9"/>
    </row>
    <row r="649" spans="1:6" x14ac:dyDescent="0.25">
      <c r="A649" s="10"/>
      <c r="B649" s="9"/>
      <c r="C649" s="9"/>
      <c r="D649" s="9"/>
      <c r="E649" s="9"/>
      <c r="F649" s="9"/>
    </row>
    <row r="650" spans="1:6" x14ac:dyDescent="0.25">
      <c r="A650" s="10"/>
      <c r="B650" s="9"/>
      <c r="C650" s="9"/>
      <c r="D650" s="9"/>
      <c r="E650" s="9"/>
      <c r="F650" s="9"/>
    </row>
    <row r="651" spans="1:6" x14ac:dyDescent="0.25">
      <c r="A651" s="10"/>
      <c r="B651" s="9"/>
      <c r="C651" s="9"/>
      <c r="D651" s="9"/>
      <c r="E651" s="9"/>
      <c r="F651" s="9"/>
    </row>
    <row r="652" spans="1:6" x14ac:dyDescent="0.25">
      <c r="A652" s="10"/>
      <c r="B652" s="9"/>
      <c r="C652" s="9"/>
      <c r="D652" s="9"/>
      <c r="E652" s="9"/>
      <c r="F652" s="9"/>
    </row>
    <row r="653" spans="1:6" x14ac:dyDescent="0.25">
      <c r="A653" s="10"/>
      <c r="B653" s="9"/>
      <c r="C653" s="9"/>
      <c r="D653" s="9"/>
      <c r="E653" s="9"/>
      <c r="F653" s="9"/>
    </row>
    <row r="654" spans="1:6" x14ac:dyDescent="0.25">
      <c r="A654" s="10"/>
      <c r="B654" s="9"/>
      <c r="C654" s="9"/>
      <c r="D654" s="9"/>
      <c r="E654" s="9"/>
      <c r="F654" s="9"/>
    </row>
    <row r="655" spans="1:6" x14ac:dyDescent="0.25">
      <c r="A655" s="10"/>
      <c r="B655" s="9"/>
      <c r="C655" s="9"/>
      <c r="D655" s="9"/>
      <c r="E655" s="9"/>
      <c r="F655" s="9"/>
    </row>
    <row r="656" spans="1:6" x14ac:dyDescent="0.25">
      <c r="A656" s="10"/>
      <c r="B656" s="9"/>
      <c r="C656" s="9"/>
      <c r="D656" s="9"/>
      <c r="E656" s="9"/>
      <c r="F656" s="9"/>
    </row>
    <row r="657" spans="1:6" x14ac:dyDescent="0.25">
      <c r="A657" s="10"/>
      <c r="B657" s="9"/>
      <c r="C657" s="9"/>
      <c r="D657" s="9"/>
      <c r="E657" s="9"/>
      <c r="F657" s="9"/>
    </row>
    <row r="658" spans="1:6" x14ac:dyDescent="0.25">
      <c r="A658" s="10"/>
      <c r="B658" s="9"/>
      <c r="C658" s="9"/>
      <c r="D658" s="9"/>
      <c r="E658" s="9"/>
      <c r="F658" s="9"/>
    </row>
    <row r="659" spans="1:6" x14ac:dyDescent="0.25">
      <c r="A659" s="10"/>
      <c r="B659" s="9"/>
      <c r="C659" s="9"/>
      <c r="D659" s="9"/>
      <c r="E659" s="9"/>
      <c r="F659" s="9"/>
    </row>
    <row r="660" spans="1:6" x14ac:dyDescent="0.25">
      <c r="A660" s="10"/>
      <c r="B660" s="9"/>
      <c r="C660" s="9"/>
      <c r="D660" s="9"/>
      <c r="E660" s="9"/>
      <c r="F660" s="9"/>
    </row>
    <row r="661" spans="1:6" x14ac:dyDescent="0.25">
      <c r="A661" s="10"/>
      <c r="B661" s="9"/>
      <c r="C661" s="9"/>
      <c r="D661" s="9"/>
      <c r="E661" s="9"/>
      <c r="F661" s="9"/>
    </row>
    <row r="662" spans="1:6" x14ac:dyDescent="0.25">
      <c r="A662" s="10"/>
      <c r="B662" s="9"/>
      <c r="C662" s="9"/>
      <c r="D662" s="9"/>
      <c r="E662" s="9"/>
      <c r="F662" s="9"/>
    </row>
    <row r="663" spans="1:6" x14ac:dyDescent="0.25">
      <c r="A663" s="10"/>
      <c r="B663" s="9"/>
      <c r="C663" s="9"/>
      <c r="D663" s="9"/>
      <c r="E663" s="9"/>
      <c r="F663" s="9"/>
    </row>
    <row r="664" spans="1:6" x14ac:dyDescent="0.25">
      <c r="A664" s="10"/>
      <c r="B664" s="9"/>
      <c r="C664" s="9"/>
      <c r="D664" s="9"/>
      <c r="E664" s="9"/>
      <c r="F664" s="9"/>
    </row>
    <row r="665" spans="1:6" x14ac:dyDescent="0.25">
      <c r="A665" s="10"/>
      <c r="B665" s="9"/>
      <c r="C665" s="9"/>
      <c r="D665" s="9"/>
      <c r="E665" s="9"/>
      <c r="F665" s="9"/>
    </row>
    <row r="666" spans="1:6" x14ac:dyDescent="0.25">
      <c r="A666" s="10"/>
      <c r="B666" s="9"/>
      <c r="C666" s="9"/>
      <c r="D666" s="9"/>
      <c r="E666" s="9"/>
      <c r="F666" s="9"/>
    </row>
    <row r="667" spans="1:6" x14ac:dyDescent="0.25">
      <c r="A667" s="10"/>
      <c r="B667" s="9"/>
      <c r="C667" s="9"/>
      <c r="D667" s="9"/>
      <c r="E667" s="9"/>
      <c r="F667" s="9"/>
    </row>
    <row r="668" spans="1:6" x14ac:dyDescent="0.25">
      <c r="A668" s="10"/>
      <c r="B668" s="9"/>
      <c r="C668" s="9"/>
      <c r="D668" s="9"/>
      <c r="E668" s="9"/>
      <c r="F668" s="9"/>
    </row>
    <row r="669" spans="1:6" x14ac:dyDescent="0.25">
      <c r="A669" s="10"/>
      <c r="B669" s="9"/>
      <c r="C669" s="9"/>
      <c r="D669" s="9"/>
      <c r="E669" s="9"/>
      <c r="F669" s="9"/>
    </row>
    <row r="670" spans="1:6" x14ac:dyDescent="0.25">
      <c r="A670" s="10"/>
      <c r="B670" s="9"/>
      <c r="C670" s="9"/>
      <c r="D670" s="9"/>
      <c r="E670" s="9"/>
      <c r="F670" s="9"/>
    </row>
    <row r="671" spans="1:6" x14ac:dyDescent="0.25">
      <c r="A671" s="10"/>
      <c r="B671" s="9"/>
      <c r="C671" s="9"/>
      <c r="D671" s="9"/>
      <c r="E671" s="9"/>
      <c r="F671" s="9"/>
    </row>
    <row r="672" spans="1:6" x14ac:dyDescent="0.25">
      <c r="A672" s="10"/>
      <c r="B672" s="9"/>
      <c r="C672" s="9"/>
      <c r="D672" s="9"/>
      <c r="E672" s="9"/>
      <c r="F672" s="9"/>
    </row>
    <row r="673" spans="1:6" x14ac:dyDescent="0.25">
      <c r="A673" s="10"/>
      <c r="B673" s="9"/>
      <c r="C673" s="9"/>
      <c r="D673" s="9"/>
      <c r="E673" s="9"/>
      <c r="F673" s="9"/>
    </row>
    <row r="674" spans="1:6" x14ac:dyDescent="0.25">
      <c r="A674" s="10"/>
      <c r="B674" s="9"/>
      <c r="C674" s="9"/>
      <c r="D674" s="9"/>
      <c r="E674" s="9"/>
      <c r="F674" s="9"/>
    </row>
    <row r="675" spans="1:6" x14ac:dyDescent="0.25">
      <c r="A675" s="10"/>
      <c r="B675" s="9"/>
      <c r="C675" s="9"/>
      <c r="D675" s="9"/>
      <c r="E675" s="9"/>
      <c r="F675" s="9"/>
    </row>
    <row r="676" spans="1:6" x14ac:dyDescent="0.25">
      <c r="A676" s="10"/>
      <c r="B676" s="9"/>
      <c r="C676" s="9"/>
      <c r="D676" s="9"/>
      <c r="E676" s="9"/>
      <c r="F676" s="9"/>
    </row>
    <row r="677" spans="1:6" x14ac:dyDescent="0.25">
      <c r="A677" s="10"/>
      <c r="B677" s="9"/>
      <c r="C677" s="9"/>
      <c r="D677" s="9"/>
      <c r="E677" s="9"/>
      <c r="F677" s="9"/>
    </row>
    <row r="678" spans="1:6" x14ac:dyDescent="0.25">
      <c r="A678" s="10"/>
      <c r="B678" s="9"/>
      <c r="C678" s="9"/>
      <c r="D678" s="9"/>
      <c r="E678" s="9"/>
      <c r="F678" s="9"/>
    </row>
    <row r="679" spans="1:6" x14ac:dyDescent="0.25">
      <c r="A679" s="10"/>
      <c r="B679" s="9"/>
      <c r="C679" s="9"/>
      <c r="D679" s="9"/>
      <c r="E679" s="9"/>
      <c r="F679" s="9"/>
    </row>
    <row r="680" spans="1:6" x14ac:dyDescent="0.25">
      <c r="A680" s="10"/>
      <c r="B680" s="9"/>
      <c r="C680" s="9"/>
      <c r="D680" s="9"/>
      <c r="E680" s="9"/>
      <c r="F680" s="9"/>
    </row>
    <row r="681" spans="1:6" x14ac:dyDescent="0.25">
      <c r="A681" s="10"/>
      <c r="B681" s="9"/>
      <c r="C681" s="9"/>
      <c r="D681" s="9"/>
      <c r="E681" s="9"/>
      <c r="F681" s="9"/>
    </row>
    <row r="682" spans="1:6" x14ac:dyDescent="0.25">
      <c r="A682" s="10"/>
      <c r="B682" s="9"/>
      <c r="C682" s="9"/>
      <c r="D682" s="9"/>
      <c r="E682" s="9"/>
      <c r="F682" s="9"/>
    </row>
    <row r="683" spans="1:6" x14ac:dyDescent="0.25">
      <c r="A683" s="10"/>
      <c r="B683" s="9"/>
      <c r="C683" s="9"/>
      <c r="D683" s="9"/>
      <c r="E683" s="9"/>
      <c r="F683" s="9"/>
    </row>
    <row r="684" spans="1:6" x14ac:dyDescent="0.25">
      <c r="A684" s="10"/>
      <c r="B684" s="9"/>
      <c r="C684" s="9"/>
      <c r="D684" s="9"/>
      <c r="E684" s="9"/>
      <c r="F684" s="9"/>
    </row>
    <row r="685" spans="1:6" x14ac:dyDescent="0.25">
      <c r="A685" s="10"/>
      <c r="B685" s="9"/>
      <c r="C685" s="9"/>
      <c r="D685" s="9"/>
      <c r="E685" s="9"/>
      <c r="F685" s="9"/>
    </row>
    <row r="686" spans="1:6" x14ac:dyDescent="0.25">
      <c r="A686" s="10"/>
      <c r="B686" s="9"/>
      <c r="C686" s="9"/>
      <c r="D686" s="9"/>
      <c r="E686" s="9"/>
      <c r="F686" s="9"/>
    </row>
    <row r="687" spans="1:6" x14ac:dyDescent="0.25">
      <c r="A687" s="10"/>
      <c r="B687" s="9"/>
      <c r="C687" s="9"/>
      <c r="D687" s="9"/>
      <c r="E687" s="9"/>
      <c r="F687" s="9"/>
    </row>
    <row r="688" spans="1:6" x14ac:dyDescent="0.25">
      <c r="A688" s="10"/>
      <c r="B688" s="9"/>
      <c r="C688" s="9"/>
      <c r="D688" s="9"/>
      <c r="E688" s="9"/>
      <c r="F688" s="9"/>
    </row>
    <row r="689" spans="1:6" x14ac:dyDescent="0.25">
      <c r="A689" s="10"/>
      <c r="B689" s="9"/>
      <c r="C689" s="9"/>
      <c r="D689" s="9"/>
      <c r="E689" s="9"/>
      <c r="F689" s="9"/>
    </row>
    <row r="690" spans="1:6" x14ac:dyDescent="0.25">
      <c r="A690" s="10"/>
      <c r="B690" s="9"/>
      <c r="C690" s="9"/>
      <c r="D690" s="9"/>
      <c r="E690" s="9"/>
      <c r="F690" s="9"/>
    </row>
    <row r="691" spans="1:6" x14ac:dyDescent="0.25">
      <c r="A691" s="10"/>
      <c r="B691" s="9"/>
      <c r="C691" s="9"/>
      <c r="D691" s="9"/>
      <c r="E691" s="9"/>
      <c r="F691" s="9"/>
    </row>
    <row r="692" spans="1:6" x14ac:dyDescent="0.25">
      <c r="A692" s="10"/>
      <c r="B692" s="9"/>
      <c r="C692" s="9"/>
      <c r="D692" s="9"/>
      <c r="E692" s="9"/>
      <c r="F692" s="9"/>
    </row>
    <row r="693" spans="1:6" x14ac:dyDescent="0.25">
      <c r="A693" s="10"/>
      <c r="B693" s="9"/>
      <c r="C693" s="9"/>
      <c r="D693" s="9"/>
      <c r="E693" s="9"/>
      <c r="F693" s="9"/>
    </row>
    <row r="694" spans="1:6" x14ac:dyDescent="0.25">
      <c r="A694" s="10"/>
      <c r="B694" s="9"/>
      <c r="C694" s="9"/>
      <c r="D694" s="9"/>
      <c r="E694" s="9"/>
      <c r="F694" s="9"/>
    </row>
    <row r="695" spans="1:6" x14ac:dyDescent="0.25">
      <c r="A695" s="10"/>
      <c r="B695" s="9"/>
      <c r="C695" s="9"/>
      <c r="D695" s="9"/>
      <c r="E695" s="9"/>
      <c r="F695" s="9"/>
    </row>
    <row r="696" spans="1:6" x14ac:dyDescent="0.25">
      <c r="A696" s="10"/>
      <c r="B696" s="9"/>
      <c r="C696" s="9"/>
      <c r="D696" s="9"/>
      <c r="E696" s="9"/>
      <c r="F696" s="9"/>
    </row>
    <row r="697" spans="1:6" x14ac:dyDescent="0.25">
      <c r="A697" s="10"/>
      <c r="B697" s="9"/>
      <c r="C697" s="9"/>
      <c r="D697" s="9"/>
      <c r="E697" s="9"/>
      <c r="F697" s="9"/>
    </row>
    <row r="698" spans="1:6" x14ac:dyDescent="0.25">
      <c r="A698" s="10"/>
      <c r="B698" s="9"/>
      <c r="C698" s="9"/>
      <c r="D698" s="9"/>
      <c r="E698" s="9"/>
      <c r="F698" s="9"/>
    </row>
    <row r="699" spans="1:6" x14ac:dyDescent="0.25">
      <c r="A699" s="10"/>
      <c r="B699" s="9"/>
      <c r="C699" s="9"/>
      <c r="D699" s="9"/>
      <c r="E699" s="9"/>
      <c r="F699" s="9"/>
    </row>
    <row r="700" spans="1:6" x14ac:dyDescent="0.25">
      <c r="A700" s="10"/>
      <c r="B700" s="9"/>
      <c r="C700" s="9"/>
      <c r="D700" s="9"/>
      <c r="E700" s="9"/>
      <c r="F700" s="9"/>
    </row>
    <row r="701" spans="1:6" x14ac:dyDescent="0.25">
      <c r="A701" s="10"/>
      <c r="B701" s="9"/>
      <c r="C701" s="9"/>
      <c r="D701" s="9"/>
      <c r="E701" s="9"/>
      <c r="F701" s="9"/>
    </row>
    <row r="702" spans="1:6" x14ac:dyDescent="0.25">
      <c r="A702" s="10"/>
      <c r="B702" s="9"/>
      <c r="C702" s="9"/>
      <c r="D702" s="9"/>
      <c r="E702" s="9"/>
      <c r="F702" s="9"/>
    </row>
    <row r="703" spans="1:6" x14ac:dyDescent="0.25">
      <c r="A703" s="10"/>
      <c r="B703" s="9"/>
      <c r="C703" s="9"/>
      <c r="D703" s="9"/>
      <c r="E703" s="9"/>
      <c r="F703" s="9"/>
    </row>
    <row r="704" spans="1:6" x14ac:dyDescent="0.25">
      <c r="A704" s="10"/>
      <c r="B704" s="9"/>
      <c r="C704" s="9"/>
      <c r="D704" s="9"/>
      <c r="E704" s="9"/>
      <c r="F704" s="9"/>
    </row>
    <row r="705" spans="1:6" x14ac:dyDescent="0.25">
      <c r="A705" s="10"/>
      <c r="B705" s="9"/>
      <c r="C705" s="9"/>
      <c r="D705" s="9"/>
      <c r="E705" s="9"/>
      <c r="F705" s="9"/>
    </row>
    <row r="706" spans="1:6" x14ac:dyDescent="0.25">
      <c r="A706" s="10"/>
      <c r="B706" s="9"/>
      <c r="C706" s="9"/>
      <c r="D706" s="9"/>
      <c r="E706" s="9"/>
      <c r="F706" s="9"/>
    </row>
    <row r="707" spans="1:6" x14ac:dyDescent="0.25">
      <c r="A707" s="10"/>
      <c r="B707" s="9"/>
      <c r="C707" s="9"/>
      <c r="D707" s="9"/>
      <c r="E707" s="9"/>
      <c r="F707" s="9"/>
    </row>
    <row r="708" spans="1:6" x14ac:dyDescent="0.25">
      <c r="A708" s="10"/>
      <c r="B708" s="9"/>
      <c r="C708" s="9"/>
      <c r="D708" s="9"/>
      <c r="E708" s="9"/>
      <c r="F708" s="9"/>
    </row>
    <row r="709" spans="1:6" x14ac:dyDescent="0.25">
      <c r="A709" s="10"/>
      <c r="B709" s="9"/>
      <c r="C709" s="9"/>
      <c r="D709" s="9"/>
      <c r="E709" s="9"/>
      <c r="F709" s="9"/>
    </row>
    <row r="710" spans="1:6" x14ac:dyDescent="0.25">
      <c r="A710" s="10"/>
      <c r="B710" s="9"/>
      <c r="C710" s="9"/>
      <c r="D710" s="9"/>
      <c r="E710" s="9"/>
      <c r="F710" s="9"/>
    </row>
    <row r="711" spans="1:6" x14ac:dyDescent="0.25">
      <c r="A711" s="10"/>
      <c r="B711" s="9"/>
      <c r="C711" s="9"/>
      <c r="D711" s="9"/>
      <c r="E711" s="9"/>
      <c r="F711" s="9"/>
    </row>
    <row r="712" spans="1:6" x14ac:dyDescent="0.25">
      <c r="A712" s="10"/>
      <c r="B712" s="9"/>
      <c r="C712" s="9"/>
      <c r="D712" s="9"/>
      <c r="E712" s="9"/>
      <c r="F712" s="9"/>
    </row>
    <row r="713" spans="1:6" x14ac:dyDescent="0.25">
      <c r="A713" s="10"/>
      <c r="B713" s="9"/>
      <c r="C713" s="9"/>
      <c r="D713" s="9"/>
      <c r="E713" s="9"/>
      <c r="F713" s="9"/>
    </row>
    <row r="714" spans="1:6" x14ac:dyDescent="0.25">
      <c r="A714" s="10"/>
      <c r="B714" s="9"/>
      <c r="C714" s="9"/>
      <c r="D714" s="9"/>
      <c r="E714" s="9"/>
      <c r="F714" s="9"/>
    </row>
    <row r="715" spans="1:6" x14ac:dyDescent="0.25">
      <c r="A715" s="10"/>
      <c r="B715" s="9"/>
      <c r="C715" s="9"/>
      <c r="D715" s="9"/>
      <c r="E715" s="9"/>
      <c r="F715" s="9"/>
    </row>
    <row r="716" spans="1:6" x14ac:dyDescent="0.25">
      <c r="A716" s="10"/>
      <c r="B716" s="9"/>
      <c r="C716" s="9"/>
      <c r="D716" s="9"/>
      <c r="E716" s="9"/>
      <c r="F716" s="9"/>
    </row>
    <row r="717" spans="1:6" x14ac:dyDescent="0.25">
      <c r="A717" s="10"/>
      <c r="B717" s="9"/>
      <c r="C717" s="9"/>
      <c r="D717" s="9"/>
      <c r="E717" s="9"/>
      <c r="F717" s="9"/>
    </row>
    <row r="718" spans="1:6" x14ac:dyDescent="0.25">
      <c r="A718" s="10"/>
      <c r="B718" s="9"/>
      <c r="C718" s="9"/>
      <c r="D718" s="9"/>
      <c r="E718" s="9"/>
      <c r="F718" s="9"/>
    </row>
    <row r="719" spans="1:6" x14ac:dyDescent="0.25">
      <c r="A719" s="10"/>
      <c r="B719" s="9"/>
      <c r="C719" s="9"/>
      <c r="D719" s="9"/>
      <c r="E719" s="9"/>
      <c r="F719" s="9"/>
    </row>
    <row r="720" spans="1:6" x14ac:dyDescent="0.25">
      <c r="A720" s="10"/>
      <c r="B720" s="9"/>
      <c r="C720" s="9"/>
      <c r="D720" s="9"/>
      <c r="E720" s="9"/>
      <c r="F720" s="9"/>
    </row>
    <row r="721" spans="1:6" x14ac:dyDescent="0.25">
      <c r="A721" s="10"/>
      <c r="B721" s="9"/>
      <c r="C721" s="9"/>
      <c r="D721" s="9"/>
      <c r="E721" s="9"/>
      <c r="F721" s="9"/>
    </row>
    <row r="722" spans="1:6" x14ac:dyDescent="0.25">
      <c r="A722" s="10"/>
      <c r="B722" s="9"/>
      <c r="C722" s="9"/>
      <c r="D722" s="9"/>
      <c r="E722" s="9"/>
      <c r="F722" s="9"/>
    </row>
    <row r="723" spans="1:6" x14ac:dyDescent="0.25">
      <c r="A723" s="10"/>
      <c r="B723" s="9"/>
      <c r="C723" s="9"/>
      <c r="D723" s="9"/>
      <c r="E723" s="9"/>
      <c r="F723" s="9"/>
    </row>
    <row r="724" spans="1:6" x14ac:dyDescent="0.25">
      <c r="A724" s="10"/>
      <c r="B724" s="9"/>
      <c r="C724" s="9"/>
      <c r="D724" s="9"/>
      <c r="E724" s="9"/>
      <c r="F724" s="9"/>
    </row>
    <row r="725" spans="1:6" x14ac:dyDescent="0.25">
      <c r="A725" s="10"/>
      <c r="B725" s="9"/>
      <c r="C725" s="9"/>
      <c r="D725" s="9"/>
      <c r="E725" s="9"/>
      <c r="F725" s="9"/>
    </row>
    <row r="726" spans="1:6" x14ac:dyDescent="0.25">
      <c r="A726" s="10"/>
      <c r="B726" s="9"/>
      <c r="C726" s="9"/>
      <c r="D726" s="9"/>
      <c r="E726" s="9"/>
      <c r="F726" s="9"/>
    </row>
    <row r="727" spans="1:6" x14ac:dyDescent="0.25">
      <c r="A727" s="10"/>
      <c r="B727" s="9"/>
      <c r="C727" s="9"/>
      <c r="D727" s="9"/>
      <c r="E727" s="9"/>
      <c r="F727" s="9"/>
    </row>
    <row r="728" spans="1:6" x14ac:dyDescent="0.25">
      <c r="A728" s="10"/>
      <c r="B728" s="9"/>
      <c r="C728" s="9"/>
      <c r="D728" s="9"/>
      <c r="E728" s="9"/>
      <c r="F728" s="9"/>
    </row>
    <row r="729" spans="1:6" x14ac:dyDescent="0.25">
      <c r="A729" s="10"/>
      <c r="B729" s="9"/>
      <c r="C729" s="9"/>
      <c r="D729" s="9"/>
      <c r="E729" s="9"/>
      <c r="F729" s="9"/>
    </row>
    <row r="730" spans="1:6" x14ac:dyDescent="0.25">
      <c r="A730" s="10"/>
      <c r="B730" s="9"/>
      <c r="C730" s="9"/>
      <c r="D730" s="9"/>
      <c r="E730" s="9"/>
      <c r="F730" s="9"/>
    </row>
    <row r="731" spans="1:6" x14ac:dyDescent="0.25">
      <c r="A731" s="10"/>
      <c r="B731" s="9"/>
      <c r="C731" s="9"/>
      <c r="D731" s="9"/>
      <c r="E731" s="9"/>
      <c r="F731" s="9"/>
    </row>
    <row r="732" spans="1:6" x14ac:dyDescent="0.25">
      <c r="A732" s="10"/>
      <c r="B732" s="9"/>
      <c r="C732" s="9"/>
      <c r="D732" s="9"/>
      <c r="E732" s="9"/>
      <c r="F732" s="9"/>
    </row>
    <row r="733" spans="1:6" x14ac:dyDescent="0.25">
      <c r="A733" s="10"/>
      <c r="B733" s="9"/>
      <c r="C733" s="9"/>
      <c r="D733" s="9"/>
      <c r="E733" s="9"/>
      <c r="F733" s="9"/>
    </row>
    <row r="734" spans="1:6" x14ac:dyDescent="0.25">
      <c r="A734" s="10"/>
      <c r="B734" s="9"/>
      <c r="C734" s="9"/>
      <c r="D734" s="9"/>
      <c r="E734" s="9"/>
      <c r="F734" s="9"/>
    </row>
    <row r="735" spans="1:6" x14ac:dyDescent="0.25">
      <c r="A735" s="10"/>
      <c r="B735" s="9"/>
      <c r="C735" s="9"/>
      <c r="D735" s="9"/>
      <c r="E735" s="9"/>
      <c r="F735" s="9"/>
    </row>
    <row r="736" spans="1:6" x14ac:dyDescent="0.25">
      <c r="A736" s="10"/>
      <c r="B736" s="9"/>
      <c r="C736" s="9"/>
      <c r="D736" s="9"/>
      <c r="E736" s="9"/>
      <c r="F736" s="9"/>
    </row>
    <row r="737" spans="1:6" x14ac:dyDescent="0.25">
      <c r="A737" s="10"/>
      <c r="B737" s="9"/>
      <c r="C737" s="9"/>
      <c r="D737" s="9"/>
      <c r="E737" s="9"/>
      <c r="F737" s="9"/>
    </row>
    <row r="738" spans="1:6" x14ac:dyDescent="0.25">
      <c r="A738" s="10"/>
      <c r="B738" s="9"/>
      <c r="C738" s="9"/>
      <c r="D738" s="9"/>
      <c r="E738" s="9"/>
      <c r="F738" s="9"/>
    </row>
    <row r="739" spans="1:6" x14ac:dyDescent="0.25">
      <c r="A739" s="10"/>
      <c r="B739" s="9"/>
      <c r="C739" s="9"/>
      <c r="D739" s="9"/>
      <c r="E739" s="9"/>
      <c r="F739" s="9"/>
    </row>
    <row r="740" spans="1:6" x14ac:dyDescent="0.25">
      <c r="A740" s="10"/>
      <c r="B740" s="9"/>
      <c r="C740" s="9"/>
      <c r="D740" s="9"/>
      <c r="E740" s="9"/>
      <c r="F740" s="9"/>
    </row>
    <row r="741" spans="1:6" x14ac:dyDescent="0.25">
      <c r="A741" s="10"/>
      <c r="B741" s="9"/>
      <c r="C741" s="9"/>
      <c r="D741" s="9"/>
      <c r="E741" s="9"/>
      <c r="F741" s="9"/>
    </row>
    <row r="742" spans="1:6" x14ac:dyDescent="0.25">
      <c r="A742" s="10"/>
      <c r="B742" s="9"/>
      <c r="C742" s="9"/>
      <c r="D742" s="9"/>
      <c r="E742" s="9"/>
      <c r="F742" s="9"/>
    </row>
    <row r="743" spans="1:6" x14ac:dyDescent="0.25">
      <c r="A743" s="10"/>
      <c r="B743" s="9"/>
      <c r="C743" s="9"/>
      <c r="D743" s="9"/>
      <c r="E743" s="9"/>
      <c r="F743" s="9"/>
    </row>
    <row r="744" spans="1:6" x14ac:dyDescent="0.25">
      <c r="A744" s="10"/>
      <c r="B744" s="9"/>
      <c r="C744" s="9"/>
      <c r="D744" s="9"/>
      <c r="E744" s="9"/>
      <c r="F744" s="9"/>
    </row>
    <row r="745" spans="1:6" x14ac:dyDescent="0.25">
      <c r="A745" s="10"/>
      <c r="B745" s="9"/>
      <c r="C745" s="9"/>
      <c r="D745" s="9"/>
      <c r="E745" s="9"/>
      <c r="F745" s="9"/>
    </row>
    <row r="746" spans="1:6" x14ac:dyDescent="0.25">
      <c r="A746" s="10"/>
      <c r="B746" s="9"/>
      <c r="C746" s="9"/>
      <c r="D746" s="9"/>
      <c r="E746" s="9"/>
      <c r="F746" s="9"/>
    </row>
    <row r="747" spans="1:6" x14ac:dyDescent="0.25">
      <c r="A747" s="10"/>
      <c r="B747" s="9"/>
      <c r="C747" s="9"/>
      <c r="D747" s="9"/>
      <c r="E747" s="9"/>
      <c r="F747" s="9"/>
    </row>
    <row r="748" spans="1:6" x14ac:dyDescent="0.25">
      <c r="A748" s="10"/>
      <c r="B748" s="9"/>
      <c r="C748" s="9"/>
      <c r="D748" s="9"/>
      <c r="E748" s="9"/>
      <c r="F748" s="9"/>
    </row>
    <row r="749" spans="1:6" x14ac:dyDescent="0.25">
      <c r="A749" s="10"/>
      <c r="B749" s="9"/>
      <c r="C749" s="9"/>
      <c r="D749" s="9"/>
      <c r="E749" s="9"/>
      <c r="F749" s="9"/>
    </row>
    <row r="750" spans="1:6" x14ac:dyDescent="0.25">
      <c r="A750" s="10"/>
      <c r="B750" s="9"/>
      <c r="C750" s="9"/>
      <c r="D750" s="9"/>
      <c r="E750" s="9"/>
      <c r="F750" s="9"/>
    </row>
    <row r="751" spans="1:6" x14ac:dyDescent="0.25">
      <c r="A751" s="10"/>
      <c r="B751" s="9"/>
      <c r="C751" s="9"/>
      <c r="D751" s="9"/>
      <c r="E751" s="9"/>
      <c r="F751" s="9"/>
    </row>
    <row r="752" spans="1:6" x14ac:dyDescent="0.25">
      <c r="A752" s="10"/>
      <c r="B752" s="9"/>
      <c r="C752" s="9"/>
      <c r="D752" s="9"/>
      <c r="E752" s="9"/>
      <c r="F752" s="9"/>
    </row>
    <row r="753" spans="1:6" x14ac:dyDescent="0.25">
      <c r="A753" s="10"/>
      <c r="B753" s="9"/>
      <c r="C753" s="9"/>
      <c r="D753" s="9"/>
      <c r="E753" s="9"/>
      <c r="F753" s="9"/>
    </row>
    <row r="754" spans="1:6" x14ac:dyDescent="0.25">
      <c r="A754" s="10"/>
      <c r="B754" s="9"/>
      <c r="C754" s="9"/>
      <c r="D754" s="9"/>
      <c r="E754" s="9"/>
      <c r="F754" s="9"/>
    </row>
    <row r="755" spans="1:6" x14ac:dyDescent="0.25">
      <c r="A755" s="10"/>
      <c r="B755" s="9"/>
      <c r="C755" s="9"/>
      <c r="D755" s="9"/>
      <c r="E755" s="9"/>
      <c r="F755" s="9"/>
    </row>
    <row r="756" spans="1:6" x14ac:dyDescent="0.25">
      <c r="A756" s="10"/>
      <c r="B756" s="9"/>
      <c r="C756" s="9"/>
      <c r="D756" s="9"/>
      <c r="E756" s="9"/>
      <c r="F756" s="9"/>
    </row>
    <row r="757" spans="1:6" x14ac:dyDescent="0.25">
      <c r="A757" s="10"/>
      <c r="B757" s="9"/>
      <c r="C757" s="9"/>
      <c r="D757" s="9"/>
      <c r="E757" s="9"/>
      <c r="F757" s="9"/>
    </row>
    <row r="758" spans="1:6" x14ac:dyDescent="0.25">
      <c r="A758" s="10"/>
      <c r="B758" s="9"/>
      <c r="C758" s="9"/>
      <c r="D758" s="9"/>
      <c r="E758" s="9"/>
      <c r="F758" s="9"/>
    </row>
    <row r="759" spans="1:6" x14ac:dyDescent="0.25">
      <c r="A759" s="10"/>
      <c r="B759" s="9"/>
      <c r="C759" s="9"/>
      <c r="D759" s="9"/>
      <c r="E759" s="9"/>
      <c r="F759" s="9"/>
    </row>
    <row r="760" spans="1:6" x14ac:dyDescent="0.25">
      <c r="A760" s="10"/>
      <c r="B760" s="9"/>
      <c r="C760" s="9"/>
      <c r="D760" s="9"/>
      <c r="E760" s="9"/>
      <c r="F760" s="9"/>
    </row>
    <row r="761" spans="1:6" x14ac:dyDescent="0.25">
      <c r="A761" s="10"/>
      <c r="B761" s="9"/>
      <c r="C761" s="9"/>
      <c r="D761" s="9"/>
      <c r="E761" s="9"/>
      <c r="F761" s="9"/>
    </row>
    <row r="762" spans="1:6" x14ac:dyDescent="0.25">
      <c r="A762" s="10"/>
      <c r="B762" s="9"/>
      <c r="C762" s="9"/>
      <c r="D762" s="9"/>
      <c r="E762" s="9"/>
      <c r="F762" s="9"/>
    </row>
    <row r="763" spans="1:6" x14ac:dyDescent="0.25">
      <c r="A763" s="10"/>
      <c r="B763" s="9"/>
      <c r="C763" s="9"/>
      <c r="D763" s="9"/>
      <c r="E763" s="9"/>
      <c r="F763" s="9"/>
    </row>
    <row r="764" spans="1:6" x14ac:dyDescent="0.25">
      <c r="A764" s="10"/>
      <c r="B764" s="9"/>
      <c r="C764" s="9"/>
      <c r="D764" s="9"/>
      <c r="E764" s="9"/>
      <c r="F764" s="9"/>
    </row>
    <row r="765" spans="1:6" x14ac:dyDescent="0.25">
      <c r="A765" s="10"/>
      <c r="B765" s="9"/>
      <c r="C765" s="9"/>
      <c r="D765" s="9"/>
      <c r="E765" s="9"/>
      <c r="F765" s="9"/>
    </row>
    <row r="766" spans="1:6" x14ac:dyDescent="0.25">
      <c r="A766" s="10"/>
      <c r="B766" s="9"/>
      <c r="C766" s="9"/>
      <c r="D766" s="9"/>
      <c r="E766" s="9"/>
      <c r="F766" s="9"/>
    </row>
    <row r="767" spans="1:6" x14ac:dyDescent="0.25">
      <c r="A767" s="10"/>
      <c r="B767" s="9"/>
      <c r="C767" s="9"/>
      <c r="D767" s="9"/>
      <c r="E767" s="9"/>
      <c r="F767" s="9"/>
    </row>
    <row r="768" spans="1:6" x14ac:dyDescent="0.25">
      <c r="A768" s="10"/>
      <c r="B768" s="9"/>
      <c r="C768" s="9"/>
      <c r="D768" s="9"/>
      <c r="E768" s="9"/>
      <c r="F768" s="9"/>
    </row>
    <row r="769" spans="1:6" x14ac:dyDescent="0.25">
      <c r="A769" s="10"/>
      <c r="B769" s="9"/>
      <c r="C769" s="9"/>
      <c r="D769" s="9"/>
      <c r="E769" s="9"/>
      <c r="F769" s="9"/>
    </row>
    <row r="770" spans="1:6" x14ac:dyDescent="0.25">
      <c r="A770" s="10"/>
      <c r="B770" s="9"/>
      <c r="C770" s="9"/>
      <c r="D770" s="9"/>
      <c r="E770" s="9"/>
      <c r="F770" s="9"/>
    </row>
    <row r="771" spans="1:6" x14ac:dyDescent="0.25">
      <c r="A771" s="10"/>
      <c r="B771" s="9"/>
      <c r="C771" s="9"/>
      <c r="D771" s="9"/>
      <c r="E771" s="9"/>
      <c r="F771" s="9"/>
    </row>
    <row r="772" spans="1:6" x14ac:dyDescent="0.25">
      <c r="A772" s="10"/>
      <c r="B772" s="9"/>
      <c r="C772" s="9"/>
      <c r="D772" s="9"/>
      <c r="E772" s="9"/>
      <c r="F772" s="9"/>
    </row>
    <row r="773" spans="1:6" x14ac:dyDescent="0.25">
      <c r="A773" s="10"/>
      <c r="B773" s="9"/>
      <c r="C773" s="9"/>
      <c r="D773" s="9"/>
      <c r="E773" s="9"/>
      <c r="F773" s="9"/>
    </row>
    <row r="774" spans="1:6" x14ac:dyDescent="0.25">
      <c r="A774" s="10"/>
      <c r="B774" s="9"/>
      <c r="C774" s="9"/>
      <c r="D774" s="9"/>
      <c r="E774" s="9"/>
      <c r="F774" s="9"/>
    </row>
    <row r="775" spans="1:6" x14ac:dyDescent="0.25">
      <c r="A775" s="10"/>
      <c r="B775" s="9"/>
      <c r="C775" s="9"/>
      <c r="D775" s="9"/>
      <c r="E775" s="9"/>
      <c r="F775" s="9"/>
    </row>
    <row r="776" spans="1:6" x14ac:dyDescent="0.25">
      <c r="A776" s="10"/>
      <c r="B776" s="9"/>
      <c r="C776" s="9"/>
      <c r="D776" s="9"/>
      <c r="E776" s="9"/>
      <c r="F776" s="9"/>
    </row>
    <row r="777" spans="1:6" x14ac:dyDescent="0.25">
      <c r="A777" s="10"/>
      <c r="B777" s="9"/>
      <c r="C777" s="9"/>
      <c r="D777" s="9"/>
      <c r="E777" s="9"/>
      <c r="F777" s="9"/>
    </row>
    <row r="778" spans="1:6" x14ac:dyDescent="0.25">
      <c r="A778" s="10"/>
      <c r="B778" s="9"/>
      <c r="C778" s="9"/>
      <c r="D778" s="9"/>
      <c r="E778" s="9"/>
      <c r="F778" s="9"/>
    </row>
    <row r="779" spans="1:6" x14ac:dyDescent="0.25">
      <c r="A779" s="10"/>
      <c r="B779" s="9"/>
      <c r="C779" s="9"/>
      <c r="D779" s="9"/>
      <c r="E779" s="9"/>
      <c r="F779" s="9"/>
    </row>
    <row r="780" spans="1:6" x14ac:dyDescent="0.25">
      <c r="A780" s="10"/>
      <c r="B780" s="9"/>
      <c r="C780" s="9"/>
      <c r="D780" s="9"/>
      <c r="E780" s="9"/>
      <c r="F780" s="9"/>
    </row>
    <row r="781" spans="1:6" x14ac:dyDescent="0.25">
      <c r="A781" s="10"/>
      <c r="B781" s="9"/>
      <c r="C781" s="9"/>
      <c r="D781" s="9"/>
      <c r="E781" s="9"/>
      <c r="F781" s="9"/>
    </row>
    <row r="782" spans="1:6" x14ac:dyDescent="0.25">
      <c r="A782" s="10"/>
      <c r="B782" s="9"/>
      <c r="C782" s="9"/>
      <c r="D782" s="9"/>
      <c r="E782" s="9"/>
      <c r="F782" s="9"/>
    </row>
    <row r="783" spans="1:6" x14ac:dyDescent="0.25">
      <c r="A783" s="10"/>
      <c r="B783" s="9"/>
      <c r="C783" s="9"/>
      <c r="D783" s="9"/>
      <c r="E783" s="9"/>
      <c r="F783" s="9"/>
    </row>
    <row r="784" spans="1:6" x14ac:dyDescent="0.25">
      <c r="A784" s="10"/>
      <c r="B784" s="9"/>
      <c r="C784" s="9"/>
      <c r="D784" s="9"/>
      <c r="E784" s="9"/>
      <c r="F784" s="9"/>
    </row>
    <row r="785" spans="1:6" x14ac:dyDescent="0.25">
      <c r="A785" s="10"/>
      <c r="B785" s="9"/>
      <c r="C785" s="9"/>
      <c r="D785" s="9"/>
      <c r="E785" s="9"/>
      <c r="F785" s="9"/>
    </row>
    <row r="786" spans="1:6" x14ac:dyDescent="0.25">
      <c r="A786" s="10"/>
      <c r="B786" s="9"/>
      <c r="C786" s="9"/>
      <c r="D786" s="9"/>
      <c r="E786" s="9"/>
      <c r="F786" s="9"/>
    </row>
    <row r="787" spans="1:6" x14ac:dyDescent="0.25">
      <c r="A787" s="10"/>
      <c r="B787" s="9"/>
      <c r="C787" s="9"/>
      <c r="D787" s="9"/>
      <c r="E787" s="9"/>
      <c r="F787" s="9"/>
    </row>
    <row r="788" spans="1:6" x14ac:dyDescent="0.25">
      <c r="A788" s="10"/>
      <c r="B788" s="9"/>
      <c r="C788" s="9"/>
      <c r="D788" s="9"/>
      <c r="E788" s="9"/>
      <c r="F788" s="9"/>
    </row>
    <row r="789" spans="1:6" x14ac:dyDescent="0.25">
      <c r="A789" s="10"/>
      <c r="B789" s="9"/>
      <c r="C789" s="9"/>
      <c r="D789" s="9"/>
      <c r="E789" s="9"/>
      <c r="F789" s="9"/>
    </row>
    <row r="790" spans="1:6" x14ac:dyDescent="0.25">
      <c r="A790" s="10"/>
      <c r="B790" s="9"/>
      <c r="C790" s="9"/>
      <c r="D790" s="9"/>
      <c r="E790" s="9"/>
      <c r="F790" s="9"/>
    </row>
    <row r="791" spans="1:6" x14ac:dyDescent="0.25">
      <c r="A791" s="10"/>
      <c r="B791" s="9"/>
      <c r="C791" s="9"/>
      <c r="D791" s="9"/>
      <c r="E791" s="9"/>
      <c r="F791" s="9"/>
    </row>
    <row r="792" spans="1:6" x14ac:dyDescent="0.25">
      <c r="A792" s="10"/>
      <c r="B792" s="9"/>
      <c r="C792" s="9"/>
      <c r="D792" s="9"/>
      <c r="E792" s="9"/>
      <c r="F792" s="9"/>
    </row>
    <row r="793" spans="1:6" x14ac:dyDescent="0.25">
      <c r="A793" s="10"/>
      <c r="B793" s="9"/>
      <c r="C793" s="9"/>
      <c r="D793" s="9"/>
      <c r="E793" s="9"/>
      <c r="F793" s="9"/>
    </row>
    <row r="794" spans="1:6" x14ac:dyDescent="0.25">
      <c r="A794" s="10"/>
      <c r="B794" s="9"/>
      <c r="C794" s="9"/>
      <c r="D794" s="9"/>
      <c r="E794" s="9"/>
      <c r="F794" s="9"/>
    </row>
    <row r="795" spans="1:6" x14ac:dyDescent="0.25">
      <c r="A795" s="10"/>
      <c r="B795" s="9"/>
      <c r="C795" s="9"/>
      <c r="D795" s="9"/>
      <c r="E795" s="9"/>
      <c r="F795" s="9"/>
    </row>
    <row r="796" spans="1:6" x14ac:dyDescent="0.25">
      <c r="A796" s="10"/>
      <c r="B796" s="9"/>
      <c r="C796" s="9"/>
      <c r="D796" s="9"/>
      <c r="E796" s="9"/>
      <c r="F796" s="9"/>
    </row>
    <row r="797" spans="1:6" x14ac:dyDescent="0.25">
      <c r="A797" s="10"/>
      <c r="B797" s="9"/>
      <c r="C797" s="9"/>
      <c r="D797" s="9"/>
      <c r="E797" s="9"/>
      <c r="F797" s="9"/>
    </row>
    <row r="798" spans="1:6" x14ac:dyDescent="0.25">
      <c r="A798" s="10"/>
      <c r="B798" s="9"/>
      <c r="C798" s="9"/>
      <c r="D798" s="9"/>
      <c r="E798" s="9"/>
      <c r="F798" s="9"/>
    </row>
    <row r="799" spans="1:6" x14ac:dyDescent="0.25">
      <c r="A799" s="10"/>
      <c r="B799" s="9"/>
      <c r="C799" s="9"/>
      <c r="D799" s="9"/>
      <c r="E799" s="9"/>
      <c r="F799" s="9"/>
    </row>
    <row r="800" spans="1:6" x14ac:dyDescent="0.25">
      <c r="A800" s="10"/>
      <c r="B800" s="9"/>
      <c r="C800" s="9"/>
      <c r="D800" s="9"/>
      <c r="E800" s="9"/>
      <c r="F800" s="9"/>
    </row>
    <row r="801" spans="1:6" x14ac:dyDescent="0.25">
      <c r="A801" s="10"/>
      <c r="B801" s="9"/>
      <c r="C801" s="9"/>
      <c r="D801" s="9"/>
      <c r="E801" s="9"/>
      <c r="F801" s="9"/>
    </row>
    <row r="802" spans="1:6" x14ac:dyDescent="0.25">
      <c r="A802" s="10"/>
      <c r="B802" s="9"/>
      <c r="C802" s="9"/>
      <c r="D802" s="9"/>
      <c r="E802" s="9"/>
      <c r="F802" s="9"/>
    </row>
    <row r="803" spans="1:6" x14ac:dyDescent="0.25">
      <c r="A803" s="10"/>
      <c r="B803" s="9"/>
      <c r="C803" s="9"/>
      <c r="D803" s="9"/>
      <c r="E803" s="9"/>
      <c r="F803" s="9"/>
    </row>
    <row r="804" spans="1:6" x14ac:dyDescent="0.25">
      <c r="A804" s="10"/>
      <c r="B804" s="9"/>
      <c r="C804" s="9"/>
      <c r="D804" s="9"/>
      <c r="E804" s="9"/>
      <c r="F804" s="9"/>
    </row>
    <row r="805" spans="1:6" x14ac:dyDescent="0.25">
      <c r="A805" s="10"/>
      <c r="B805" s="9"/>
      <c r="C805" s="9"/>
      <c r="D805" s="9"/>
      <c r="E805" s="9"/>
      <c r="F805" s="9"/>
    </row>
    <row r="806" spans="1:6" x14ac:dyDescent="0.25">
      <c r="A806" s="10"/>
      <c r="B806" s="9"/>
      <c r="C806" s="9"/>
      <c r="D806" s="9"/>
      <c r="E806" s="9"/>
      <c r="F806" s="9"/>
    </row>
    <row r="807" spans="1:6" x14ac:dyDescent="0.25">
      <c r="A807" s="10"/>
      <c r="B807" s="9"/>
      <c r="C807" s="9"/>
      <c r="D807" s="9"/>
      <c r="E807" s="9"/>
      <c r="F807" s="9"/>
    </row>
    <row r="808" spans="1:6" x14ac:dyDescent="0.25">
      <c r="A808" s="10"/>
      <c r="B808" s="9"/>
      <c r="C808" s="9"/>
      <c r="D808" s="9"/>
      <c r="E808" s="9"/>
      <c r="F808" s="9"/>
    </row>
    <row r="809" spans="1:6" x14ac:dyDescent="0.25">
      <c r="A809" s="10"/>
      <c r="B809" s="9"/>
      <c r="C809" s="9"/>
      <c r="D809" s="9"/>
      <c r="E809" s="9"/>
      <c r="F809" s="9"/>
    </row>
    <row r="810" spans="1:6" x14ac:dyDescent="0.25">
      <c r="A810" s="10"/>
      <c r="B810" s="9"/>
      <c r="C810" s="9"/>
      <c r="D810" s="9"/>
      <c r="E810" s="9"/>
      <c r="F810" s="9"/>
    </row>
    <row r="811" spans="1:6" x14ac:dyDescent="0.25">
      <c r="A811" s="10"/>
      <c r="B811" s="9"/>
      <c r="C811" s="9"/>
      <c r="D811" s="9"/>
      <c r="E811" s="9"/>
      <c r="F811" s="9"/>
    </row>
    <row r="812" spans="1:6" x14ac:dyDescent="0.25">
      <c r="A812" s="10"/>
      <c r="B812" s="9"/>
      <c r="C812" s="9"/>
      <c r="D812" s="9"/>
      <c r="E812" s="9"/>
      <c r="F812" s="9"/>
    </row>
    <row r="813" spans="1:6" x14ac:dyDescent="0.25">
      <c r="A813" s="10"/>
      <c r="B813" s="9"/>
      <c r="C813" s="9"/>
      <c r="D813" s="9"/>
      <c r="E813" s="9"/>
      <c r="F813" s="9"/>
    </row>
    <row r="814" spans="1:6" x14ac:dyDescent="0.25">
      <c r="A814" s="10"/>
      <c r="B814" s="9"/>
      <c r="C814" s="9"/>
      <c r="D814" s="9"/>
      <c r="E814" s="9"/>
      <c r="F814" s="9"/>
    </row>
    <row r="815" spans="1:6" x14ac:dyDescent="0.25">
      <c r="A815" s="10"/>
      <c r="B815" s="9"/>
      <c r="C815" s="9"/>
      <c r="D815" s="9"/>
      <c r="E815" s="9"/>
      <c r="F815" s="9"/>
    </row>
    <row r="816" spans="1:6" x14ac:dyDescent="0.25">
      <c r="A816" s="10"/>
      <c r="B816" s="9"/>
      <c r="C816" s="9"/>
      <c r="D816" s="9"/>
      <c r="E816" s="9"/>
      <c r="F816" s="9"/>
    </row>
    <row r="817" spans="1:6" x14ac:dyDescent="0.25">
      <c r="A817" s="10"/>
      <c r="B817" s="9"/>
      <c r="C817" s="9"/>
      <c r="D817" s="9"/>
      <c r="E817" s="9"/>
      <c r="F817" s="9"/>
    </row>
    <row r="818" spans="1:6" x14ac:dyDescent="0.25">
      <c r="A818" s="10"/>
      <c r="B818" s="9"/>
      <c r="C818" s="9"/>
      <c r="D818" s="9"/>
      <c r="E818" s="9"/>
      <c r="F818" s="9"/>
    </row>
    <row r="819" spans="1:6" x14ac:dyDescent="0.25">
      <c r="A819" s="10"/>
      <c r="B819" s="9"/>
      <c r="C819" s="9"/>
      <c r="D819" s="9"/>
      <c r="E819" s="9"/>
      <c r="F819" s="9"/>
    </row>
    <row r="820" spans="1:6" x14ac:dyDescent="0.25">
      <c r="A820" s="10"/>
      <c r="B820" s="9"/>
      <c r="C820" s="9"/>
      <c r="D820" s="9"/>
      <c r="E820" s="9"/>
      <c r="F820" s="9"/>
    </row>
    <row r="821" spans="1:6" x14ac:dyDescent="0.25">
      <c r="A821" s="10"/>
      <c r="B821" s="9"/>
      <c r="C821" s="9"/>
      <c r="D821" s="9"/>
      <c r="E821" s="9"/>
      <c r="F821" s="9"/>
    </row>
    <row r="822" spans="1:6" x14ac:dyDescent="0.25">
      <c r="A822" s="10"/>
      <c r="B822" s="9"/>
      <c r="C822" s="9"/>
      <c r="D822" s="9"/>
      <c r="E822" s="9"/>
      <c r="F822" s="9"/>
    </row>
    <row r="823" spans="1:6" x14ac:dyDescent="0.25">
      <c r="A823" s="10"/>
      <c r="B823" s="9"/>
      <c r="C823" s="9"/>
      <c r="D823" s="9"/>
      <c r="E823" s="9"/>
      <c r="F823" s="9"/>
    </row>
    <row r="824" spans="1:6" x14ac:dyDescent="0.25">
      <c r="A824" s="10"/>
      <c r="B824" s="9"/>
      <c r="C824" s="9"/>
      <c r="D824" s="9"/>
      <c r="E824" s="9"/>
      <c r="F824" s="9"/>
    </row>
    <row r="825" spans="1:6" x14ac:dyDescent="0.25">
      <c r="A825" s="10"/>
      <c r="B825" s="9"/>
      <c r="C825" s="9"/>
      <c r="D825" s="9"/>
      <c r="E825" s="9"/>
      <c r="F825" s="9"/>
    </row>
    <row r="826" spans="1:6" x14ac:dyDescent="0.25">
      <c r="A826" s="10"/>
      <c r="B826" s="9"/>
      <c r="C826" s="9"/>
      <c r="D826" s="9"/>
      <c r="E826" s="9"/>
      <c r="F826" s="9"/>
    </row>
    <row r="827" spans="1:6" x14ac:dyDescent="0.25">
      <c r="A827" s="10"/>
      <c r="B827" s="9"/>
      <c r="C827" s="9"/>
      <c r="D827" s="9"/>
      <c r="E827" s="9"/>
      <c r="F827" s="9"/>
    </row>
    <row r="828" spans="1:6" x14ac:dyDescent="0.25">
      <c r="A828" s="10"/>
      <c r="B828" s="9"/>
      <c r="C828" s="9"/>
      <c r="D828" s="9"/>
      <c r="E828" s="9"/>
      <c r="F828" s="9"/>
    </row>
    <row r="829" spans="1:6" x14ac:dyDescent="0.25">
      <c r="A829" s="10"/>
      <c r="B829" s="9"/>
      <c r="C829" s="9"/>
      <c r="D829" s="9"/>
      <c r="E829" s="9"/>
      <c r="F829" s="9"/>
    </row>
    <row r="830" spans="1:6" x14ac:dyDescent="0.25">
      <c r="A830" s="10"/>
      <c r="B830" s="9"/>
      <c r="C830" s="9"/>
      <c r="D830" s="9"/>
      <c r="E830" s="9"/>
      <c r="F830" s="9"/>
    </row>
    <row r="831" spans="1:6" x14ac:dyDescent="0.25">
      <c r="A831" s="10"/>
      <c r="B831" s="9"/>
      <c r="C831" s="9"/>
      <c r="D831" s="9"/>
      <c r="E831" s="9"/>
      <c r="F831" s="9"/>
    </row>
    <row r="832" spans="1:6" x14ac:dyDescent="0.25">
      <c r="A832" s="10"/>
      <c r="B832" s="9"/>
      <c r="C832" s="9"/>
      <c r="D832" s="9"/>
      <c r="E832" s="9"/>
      <c r="F832" s="9"/>
    </row>
    <row r="833" spans="1:6" x14ac:dyDescent="0.25">
      <c r="A833" s="10"/>
      <c r="B833" s="9"/>
      <c r="C833" s="9"/>
      <c r="D833" s="9"/>
      <c r="E833" s="9"/>
      <c r="F833" s="9"/>
    </row>
    <row r="834" spans="1:6" x14ac:dyDescent="0.25">
      <c r="A834" s="10"/>
      <c r="B834" s="9"/>
      <c r="C834" s="9"/>
      <c r="D834" s="9"/>
      <c r="E834" s="9"/>
      <c r="F834" s="9"/>
    </row>
    <row r="835" spans="1:6" x14ac:dyDescent="0.25">
      <c r="A835" s="10"/>
      <c r="B835" s="9"/>
      <c r="C835" s="9"/>
      <c r="D835" s="9"/>
      <c r="E835" s="9"/>
      <c r="F835" s="9"/>
    </row>
    <row r="836" spans="1:6" x14ac:dyDescent="0.25">
      <c r="A836" s="10"/>
      <c r="B836" s="9"/>
      <c r="C836" s="9"/>
      <c r="D836" s="9"/>
      <c r="E836" s="9"/>
      <c r="F836" s="9"/>
    </row>
    <row r="837" spans="1:6" x14ac:dyDescent="0.25">
      <c r="A837" s="10"/>
      <c r="B837" s="9"/>
      <c r="C837" s="9"/>
      <c r="D837" s="9"/>
      <c r="E837" s="9"/>
      <c r="F837" s="9"/>
    </row>
    <row r="838" spans="1:6" x14ac:dyDescent="0.25">
      <c r="A838" s="10"/>
      <c r="B838" s="9"/>
      <c r="C838" s="9"/>
      <c r="D838" s="9"/>
      <c r="E838" s="9"/>
      <c r="F838" s="9"/>
    </row>
    <row r="839" spans="1:6" x14ac:dyDescent="0.25">
      <c r="A839" s="10"/>
      <c r="B839" s="9"/>
      <c r="C839" s="9"/>
      <c r="D839" s="9"/>
      <c r="E839" s="9"/>
      <c r="F839" s="9"/>
    </row>
    <row r="840" spans="1:6" x14ac:dyDescent="0.25">
      <c r="A840" s="10"/>
      <c r="B840" s="9"/>
      <c r="C840" s="9"/>
      <c r="D840" s="9"/>
      <c r="E840" s="9"/>
      <c r="F840" s="9"/>
    </row>
    <row r="841" spans="1:6" x14ac:dyDescent="0.25">
      <c r="A841" s="10"/>
      <c r="B841" s="9"/>
      <c r="C841" s="9"/>
      <c r="D841" s="9"/>
      <c r="E841" s="9"/>
      <c r="F841" s="9"/>
    </row>
    <row r="842" spans="1:6" x14ac:dyDescent="0.25">
      <c r="A842" s="10"/>
      <c r="B842" s="9"/>
      <c r="C842" s="9"/>
      <c r="D842" s="9"/>
      <c r="E842" s="9"/>
      <c r="F842" s="9"/>
    </row>
    <row r="843" spans="1:6" x14ac:dyDescent="0.25">
      <c r="A843" s="10"/>
      <c r="B843" s="9"/>
      <c r="C843" s="9"/>
      <c r="D843" s="9"/>
      <c r="E843" s="9"/>
      <c r="F843" s="9"/>
    </row>
    <row r="844" spans="1:6" x14ac:dyDescent="0.25">
      <c r="A844" s="10"/>
      <c r="B844" s="9"/>
      <c r="C844" s="9"/>
      <c r="D844" s="9"/>
      <c r="E844" s="9"/>
      <c r="F844" s="9"/>
    </row>
    <row r="845" spans="1:6" x14ac:dyDescent="0.25">
      <c r="A845" s="10"/>
      <c r="B845" s="9"/>
      <c r="C845" s="9"/>
      <c r="D845" s="9"/>
      <c r="E845" s="9"/>
      <c r="F845" s="9"/>
    </row>
    <row r="846" spans="1:6" x14ac:dyDescent="0.25">
      <c r="A846" s="10"/>
      <c r="B846" s="9"/>
      <c r="C846" s="9"/>
      <c r="D846" s="9"/>
      <c r="E846" s="9"/>
      <c r="F846" s="9"/>
    </row>
    <row r="847" spans="1:6" x14ac:dyDescent="0.25">
      <c r="A847" s="10"/>
      <c r="B847" s="9"/>
      <c r="C847" s="9"/>
      <c r="D847" s="9"/>
      <c r="E847" s="9"/>
      <c r="F847" s="9"/>
    </row>
    <row r="848" spans="1:6" x14ac:dyDescent="0.25">
      <c r="A848" s="10"/>
      <c r="B848" s="9"/>
      <c r="C848" s="9"/>
      <c r="D848" s="9"/>
      <c r="E848" s="9"/>
      <c r="F848" s="9"/>
    </row>
    <row r="849" spans="1:6" x14ac:dyDescent="0.25">
      <c r="A849" s="10"/>
      <c r="B849" s="9"/>
      <c r="C849" s="9"/>
      <c r="D849" s="9"/>
      <c r="E849" s="9"/>
      <c r="F849" s="9"/>
    </row>
    <row r="850" spans="1:6" x14ac:dyDescent="0.25">
      <c r="A850" s="10"/>
      <c r="B850" s="9"/>
      <c r="C850" s="9"/>
      <c r="D850" s="9"/>
      <c r="E850" s="9"/>
      <c r="F850" s="9"/>
    </row>
    <row r="851" spans="1:6" x14ac:dyDescent="0.25">
      <c r="A851" s="10"/>
      <c r="B851" s="9"/>
      <c r="C851" s="9"/>
      <c r="D851" s="9"/>
      <c r="E851" s="9"/>
      <c r="F851" s="9"/>
    </row>
    <row r="852" spans="1:6" x14ac:dyDescent="0.25">
      <c r="A852" s="10"/>
      <c r="B852" s="9"/>
      <c r="C852" s="9"/>
      <c r="D852" s="9"/>
      <c r="E852" s="9"/>
      <c r="F852" s="9"/>
    </row>
    <row r="853" spans="1:6" x14ac:dyDescent="0.25">
      <c r="A853" s="10"/>
      <c r="B853" s="9"/>
      <c r="C853" s="9"/>
      <c r="D853" s="9"/>
      <c r="E853" s="9"/>
      <c r="F853" s="9"/>
    </row>
    <row r="854" spans="1:6" x14ac:dyDescent="0.25">
      <c r="A854" s="10"/>
      <c r="B854" s="9"/>
      <c r="C854" s="9"/>
      <c r="D854" s="9"/>
      <c r="E854" s="9"/>
      <c r="F854" s="9"/>
    </row>
    <row r="855" spans="1:6" x14ac:dyDescent="0.25">
      <c r="A855" s="10"/>
      <c r="B855" s="9"/>
      <c r="C855" s="9"/>
      <c r="D855" s="9"/>
      <c r="E855" s="9"/>
      <c r="F855" s="9"/>
    </row>
    <row r="856" spans="1:6" x14ac:dyDescent="0.25">
      <c r="A856" s="10"/>
      <c r="B856" s="9"/>
      <c r="C856" s="9"/>
      <c r="D856" s="9"/>
      <c r="E856" s="9"/>
      <c r="F856" s="9"/>
    </row>
    <row r="857" spans="1:6" x14ac:dyDescent="0.25">
      <c r="A857" s="10"/>
      <c r="B857" s="9"/>
      <c r="C857" s="9"/>
      <c r="D857" s="9"/>
      <c r="E857" s="9"/>
      <c r="F857" s="9"/>
    </row>
    <row r="858" spans="1:6" x14ac:dyDescent="0.25">
      <c r="A858" s="10"/>
      <c r="B858" s="9"/>
      <c r="C858" s="9"/>
      <c r="D858" s="9"/>
      <c r="E858" s="9"/>
      <c r="F858" s="9"/>
    </row>
    <row r="859" spans="1:6" x14ac:dyDescent="0.25">
      <c r="A859" s="10"/>
      <c r="B859" s="9"/>
      <c r="C859" s="9"/>
      <c r="D859" s="9"/>
      <c r="E859" s="9"/>
      <c r="F859" s="9"/>
    </row>
    <row r="860" spans="1:6" x14ac:dyDescent="0.25">
      <c r="A860" s="10"/>
      <c r="B860" s="9"/>
      <c r="C860" s="9"/>
      <c r="D860" s="9"/>
      <c r="E860" s="9"/>
      <c r="F860" s="9"/>
    </row>
    <row r="861" spans="1:6" x14ac:dyDescent="0.25">
      <c r="A861" s="10"/>
      <c r="B861" s="9"/>
      <c r="C861" s="9"/>
      <c r="D861" s="9"/>
      <c r="E861" s="9"/>
      <c r="F861" s="9"/>
    </row>
    <row r="862" spans="1:6" x14ac:dyDescent="0.25">
      <c r="A862" s="10"/>
      <c r="B862" s="9"/>
      <c r="C862" s="9"/>
      <c r="D862" s="9"/>
      <c r="E862" s="9"/>
      <c r="F862" s="9"/>
    </row>
    <row r="863" spans="1:6" x14ac:dyDescent="0.25">
      <c r="A863" s="10"/>
      <c r="B863" s="9"/>
      <c r="C863" s="9"/>
      <c r="D863" s="9"/>
      <c r="E863" s="9"/>
      <c r="F863" s="9"/>
    </row>
    <row r="864" spans="1:6" x14ac:dyDescent="0.25">
      <c r="A864" s="10"/>
      <c r="B864" s="9"/>
      <c r="C864" s="9"/>
      <c r="D864" s="9"/>
      <c r="E864" s="9"/>
      <c r="F864" s="9"/>
    </row>
    <row r="865" spans="1:6" x14ac:dyDescent="0.25">
      <c r="A865" s="10"/>
      <c r="B865" s="9"/>
      <c r="C865" s="9"/>
      <c r="D865" s="9"/>
      <c r="E865" s="9"/>
      <c r="F865" s="9"/>
    </row>
    <row r="866" spans="1:6" x14ac:dyDescent="0.25">
      <c r="A866" s="10"/>
      <c r="B866" s="9"/>
      <c r="C866" s="9"/>
      <c r="D866" s="9"/>
      <c r="E866" s="9"/>
      <c r="F866" s="9"/>
    </row>
    <row r="867" spans="1:6" x14ac:dyDescent="0.25">
      <c r="A867" s="10"/>
      <c r="B867" s="9"/>
      <c r="C867" s="9"/>
      <c r="D867" s="9"/>
      <c r="E867" s="9"/>
      <c r="F867" s="9"/>
    </row>
    <row r="868" spans="1:6" x14ac:dyDescent="0.25">
      <c r="A868" s="10"/>
      <c r="B868" s="9"/>
      <c r="C868" s="9"/>
      <c r="D868" s="9"/>
      <c r="E868" s="9"/>
      <c r="F868" s="9"/>
    </row>
    <row r="869" spans="1:6" x14ac:dyDescent="0.25">
      <c r="A869" s="10"/>
      <c r="B869" s="9"/>
      <c r="C869" s="9"/>
      <c r="D869" s="9"/>
      <c r="E869" s="9"/>
      <c r="F869" s="9"/>
    </row>
    <row r="870" spans="1:6" x14ac:dyDescent="0.25">
      <c r="A870" s="10"/>
      <c r="B870" s="9"/>
      <c r="C870" s="9"/>
      <c r="D870" s="9"/>
      <c r="E870" s="9"/>
      <c r="F870" s="9"/>
    </row>
    <row r="871" spans="1:6" x14ac:dyDescent="0.25">
      <c r="A871" s="10"/>
      <c r="B871" s="9"/>
      <c r="C871" s="9"/>
      <c r="D871" s="9"/>
      <c r="E871" s="9"/>
      <c r="F871" s="9"/>
    </row>
    <row r="872" spans="1:6" x14ac:dyDescent="0.25">
      <c r="A872" s="10"/>
      <c r="B872" s="9"/>
      <c r="C872" s="9"/>
      <c r="D872" s="9"/>
      <c r="E872" s="9"/>
      <c r="F872" s="9"/>
    </row>
    <row r="873" spans="1:6" x14ac:dyDescent="0.25">
      <c r="A873" s="10"/>
      <c r="B873" s="9"/>
      <c r="C873" s="9"/>
      <c r="D873" s="9"/>
      <c r="E873" s="9"/>
      <c r="F873" s="9"/>
    </row>
    <row r="874" spans="1:6" x14ac:dyDescent="0.25">
      <c r="A874" s="10"/>
      <c r="B874" s="9"/>
      <c r="C874" s="9"/>
      <c r="D874" s="9"/>
      <c r="E874" s="9"/>
      <c r="F874" s="9"/>
    </row>
    <row r="875" spans="1:6" x14ac:dyDescent="0.25">
      <c r="A875" s="10"/>
      <c r="B875" s="9"/>
      <c r="C875" s="9"/>
      <c r="D875" s="9"/>
      <c r="E875" s="9"/>
      <c r="F875" s="9"/>
    </row>
    <row r="876" spans="1:6" x14ac:dyDescent="0.25">
      <c r="A876" s="10"/>
      <c r="B876" s="9"/>
      <c r="C876" s="9"/>
      <c r="D876" s="9"/>
      <c r="E876" s="9"/>
      <c r="F876" s="9"/>
    </row>
    <row r="877" spans="1:6" x14ac:dyDescent="0.25">
      <c r="A877" s="10"/>
      <c r="B877" s="9"/>
      <c r="C877" s="9"/>
      <c r="D877" s="9"/>
      <c r="E877" s="9"/>
      <c r="F877" s="9"/>
    </row>
    <row r="878" spans="1:6" x14ac:dyDescent="0.25">
      <c r="A878" s="10"/>
      <c r="B878" s="9"/>
      <c r="C878" s="9"/>
      <c r="D878" s="9"/>
      <c r="E878" s="9"/>
      <c r="F878" s="9"/>
    </row>
    <row r="879" spans="1:6" x14ac:dyDescent="0.25">
      <c r="A879" s="10"/>
      <c r="B879" s="9"/>
      <c r="C879" s="9"/>
      <c r="D879" s="9"/>
      <c r="E879" s="9"/>
      <c r="F879" s="9"/>
    </row>
    <row r="880" spans="1:6" x14ac:dyDescent="0.25">
      <c r="A880" s="10"/>
      <c r="B880" s="9"/>
      <c r="C880" s="9"/>
      <c r="D880" s="9"/>
      <c r="E880" s="9"/>
      <c r="F880" s="9"/>
    </row>
    <row r="881" spans="1:6" x14ac:dyDescent="0.25">
      <c r="A881" s="10"/>
      <c r="B881" s="9"/>
      <c r="C881" s="9"/>
      <c r="D881" s="9"/>
      <c r="E881" s="9"/>
      <c r="F881" s="9"/>
    </row>
    <row r="882" spans="1:6" x14ac:dyDescent="0.25">
      <c r="A882" s="10"/>
      <c r="B882" s="9"/>
      <c r="C882" s="9"/>
      <c r="D882" s="9"/>
      <c r="E882" s="9"/>
      <c r="F882" s="9"/>
    </row>
    <row r="883" spans="1:6" x14ac:dyDescent="0.25">
      <c r="A883" s="10"/>
      <c r="B883" s="9"/>
      <c r="C883" s="9"/>
      <c r="D883" s="9"/>
      <c r="E883" s="9"/>
      <c r="F883" s="9"/>
    </row>
    <row r="884" spans="1:6" x14ac:dyDescent="0.25">
      <c r="A884" s="10"/>
      <c r="B884" s="9"/>
      <c r="C884" s="9"/>
      <c r="D884" s="9"/>
      <c r="E884" s="9"/>
      <c r="F884" s="9"/>
    </row>
    <row r="885" spans="1:6" x14ac:dyDescent="0.25">
      <c r="A885" s="10"/>
      <c r="B885" s="9"/>
      <c r="C885" s="9"/>
      <c r="D885" s="9"/>
      <c r="E885" s="9"/>
      <c r="F885" s="9"/>
    </row>
    <row r="886" spans="1:6" x14ac:dyDescent="0.25">
      <c r="A886" s="10"/>
      <c r="B886" s="9"/>
      <c r="C886" s="9"/>
      <c r="D886" s="9"/>
      <c r="E886" s="9"/>
      <c r="F886" s="9"/>
    </row>
    <row r="887" spans="1:6" x14ac:dyDescent="0.25">
      <c r="A887" s="10"/>
      <c r="B887" s="9"/>
      <c r="C887" s="9"/>
      <c r="D887" s="9"/>
      <c r="E887" s="9"/>
      <c r="F887" s="9"/>
    </row>
    <row r="888" spans="1:6" x14ac:dyDescent="0.25">
      <c r="A888" s="10"/>
      <c r="B888" s="9"/>
      <c r="C888" s="9"/>
      <c r="D888" s="9"/>
      <c r="E888" s="9"/>
      <c r="F888" s="9"/>
    </row>
    <row r="889" spans="1:6" x14ac:dyDescent="0.25">
      <c r="A889" s="10"/>
      <c r="B889" s="9"/>
      <c r="C889" s="9"/>
      <c r="D889" s="9"/>
      <c r="E889" s="9"/>
      <c r="F889" s="9"/>
    </row>
    <row r="890" spans="1:6" x14ac:dyDescent="0.25">
      <c r="A890" s="10"/>
      <c r="B890" s="9"/>
      <c r="C890" s="9"/>
      <c r="D890" s="9"/>
      <c r="E890" s="9"/>
      <c r="F890" s="9"/>
    </row>
    <row r="891" spans="1:6" x14ac:dyDescent="0.25">
      <c r="A891" s="10"/>
      <c r="B891" s="9"/>
      <c r="C891" s="9"/>
      <c r="D891" s="9"/>
      <c r="E891" s="9"/>
      <c r="F891" s="9"/>
    </row>
    <row r="892" spans="1:6" x14ac:dyDescent="0.25">
      <c r="A892" s="10"/>
      <c r="B892" s="9"/>
      <c r="C892" s="9"/>
      <c r="D892" s="9"/>
      <c r="E892" s="9"/>
      <c r="F892" s="9"/>
    </row>
    <row r="893" spans="1:6" x14ac:dyDescent="0.25">
      <c r="A893" s="10"/>
      <c r="B893" s="9"/>
      <c r="C893" s="9"/>
      <c r="D893" s="9"/>
      <c r="E893" s="9"/>
      <c r="F893" s="9"/>
    </row>
    <row r="894" spans="1:6" x14ac:dyDescent="0.25">
      <c r="A894" s="10"/>
      <c r="B894" s="9"/>
      <c r="C894" s="9"/>
      <c r="D894" s="9"/>
      <c r="E894" s="9"/>
      <c r="F894" s="9"/>
    </row>
    <row r="895" spans="1:6" x14ac:dyDescent="0.25">
      <c r="A895" s="10"/>
      <c r="B895" s="9"/>
      <c r="C895" s="9"/>
      <c r="D895" s="9"/>
      <c r="E895" s="9"/>
      <c r="F895" s="9"/>
    </row>
    <row r="896" spans="1:6" x14ac:dyDescent="0.25">
      <c r="A896" s="10"/>
      <c r="B896" s="9"/>
      <c r="C896" s="9"/>
      <c r="D896" s="9"/>
      <c r="E896" s="9"/>
      <c r="F896" s="9"/>
    </row>
    <row r="897" spans="1:6" x14ac:dyDescent="0.25">
      <c r="A897" s="10"/>
      <c r="B897" s="9"/>
      <c r="C897" s="9"/>
      <c r="D897" s="9"/>
      <c r="E897" s="9"/>
      <c r="F897" s="9"/>
    </row>
    <row r="898" spans="1:6" x14ac:dyDescent="0.25">
      <c r="A898" s="10"/>
      <c r="B898" s="9"/>
      <c r="C898" s="9"/>
      <c r="D898" s="9"/>
      <c r="E898" s="9"/>
      <c r="F898" s="9"/>
    </row>
    <row r="899" spans="1:6" x14ac:dyDescent="0.25">
      <c r="A899" s="10"/>
      <c r="B899" s="9"/>
      <c r="C899" s="9"/>
      <c r="D899" s="9"/>
      <c r="E899" s="9"/>
      <c r="F899" s="9"/>
    </row>
    <row r="900" spans="1:6" x14ac:dyDescent="0.25">
      <c r="A900" s="10"/>
      <c r="B900" s="9"/>
      <c r="C900" s="9"/>
      <c r="D900" s="9"/>
      <c r="E900" s="9"/>
      <c r="F900" s="9"/>
    </row>
    <row r="901" spans="1:6" x14ac:dyDescent="0.25">
      <c r="A901" s="10"/>
      <c r="B901" s="9"/>
      <c r="C901" s="9"/>
      <c r="D901" s="9"/>
      <c r="E901" s="9"/>
      <c r="F901" s="9"/>
    </row>
    <row r="902" spans="1:6" x14ac:dyDescent="0.25">
      <c r="A902" s="10"/>
      <c r="B902" s="9"/>
      <c r="C902" s="9"/>
      <c r="D902" s="9"/>
      <c r="E902" s="9"/>
      <c r="F902" s="9"/>
    </row>
    <row r="903" spans="1:6" x14ac:dyDescent="0.25">
      <c r="A903" s="10"/>
      <c r="B903" s="9"/>
      <c r="C903" s="9"/>
      <c r="D903" s="9"/>
      <c r="E903" s="9"/>
      <c r="F903" s="9"/>
    </row>
    <row r="904" spans="1:6" x14ac:dyDescent="0.25">
      <c r="A904" s="10"/>
      <c r="B904" s="9"/>
      <c r="C904" s="9"/>
      <c r="D904" s="9"/>
      <c r="E904" s="9"/>
      <c r="F904" s="9"/>
    </row>
    <row r="905" spans="1:6" x14ac:dyDescent="0.25">
      <c r="A905" s="10"/>
      <c r="B905" s="9"/>
      <c r="C905" s="9"/>
      <c r="D905" s="9"/>
      <c r="E905" s="9"/>
      <c r="F905" s="9"/>
    </row>
    <row r="906" spans="1:6" x14ac:dyDescent="0.25">
      <c r="A906" s="10"/>
      <c r="B906" s="9"/>
      <c r="C906" s="9"/>
      <c r="D906" s="9"/>
      <c r="E906" s="9"/>
      <c r="F906" s="9"/>
    </row>
    <row r="907" spans="1:6" x14ac:dyDescent="0.25">
      <c r="A907" s="10"/>
      <c r="B907" s="9"/>
      <c r="C907" s="9"/>
      <c r="D907" s="9"/>
      <c r="E907" s="9"/>
      <c r="F907" s="9"/>
    </row>
    <row r="908" spans="1:6" x14ac:dyDescent="0.25">
      <c r="A908" s="10"/>
      <c r="B908" s="9"/>
      <c r="C908" s="9"/>
      <c r="D908" s="9"/>
      <c r="E908" s="9"/>
      <c r="F908" s="9"/>
    </row>
    <row r="909" spans="1:6" x14ac:dyDescent="0.25">
      <c r="A909" s="10"/>
      <c r="B909" s="9"/>
      <c r="C909" s="9"/>
      <c r="D909" s="9"/>
      <c r="E909" s="9"/>
      <c r="F909" s="9"/>
    </row>
    <row r="910" spans="1:6" x14ac:dyDescent="0.25">
      <c r="A910" s="10"/>
      <c r="B910" s="9"/>
      <c r="C910" s="9"/>
      <c r="D910" s="9"/>
      <c r="E910" s="9"/>
      <c r="F910" s="9"/>
    </row>
    <row r="911" spans="1:6" x14ac:dyDescent="0.25">
      <c r="A911" s="10"/>
      <c r="B911" s="9"/>
      <c r="C911" s="9"/>
      <c r="D911" s="9"/>
      <c r="E911" s="9"/>
      <c r="F911" s="9"/>
    </row>
    <row r="912" spans="1:6" x14ac:dyDescent="0.25">
      <c r="A912" s="10"/>
      <c r="B912" s="9"/>
      <c r="C912" s="9"/>
      <c r="D912" s="9"/>
      <c r="E912" s="9"/>
      <c r="F912" s="9"/>
    </row>
    <row r="913" spans="1:6" x14ac:dyDescent="0.25">
      <c r="A913" s="10"/>
      <c r="B913" s="9"/>
      <c r="C913" s="9"/>
      <c r="D913" s="9"/>
      <c r="E913" s="9"/>
      <c r="F913" s="9"/>
    </row>
    <row r="914" spans="1:6" x14ac:dyDescent="0.25">
      <c r="A914" s="10"/>
      <c r="B914" s="9"/>
      <c r="C914" s="9"/>
      <c r="D914" s="9"/>
      <c r="E914" s="9"/>
      <c r="F914" s="9"/>
    </row>
    <row r="915" spans="1:6" x14ac:dyDescent="0.25">
      <c r="A915" s="10"/>
      <c r="B915" s="9"/>
      <c r="C915" s="9"/>
      <c r="D915" s="9"/>
      <c r="E915" s="9"/>
      <c r="F915" s="9"/>
    </row>
    <row r="916" spans="1:6" x14ac:dyDescent="0.25">
      <c r="A916" s="10"/>
      <c r="B916" s="9"/>
      <c r="C916" s="9"/>
      <c r="D916" s="9"/>
      <c r="E916" s="9"/>
      <c r="F916" s="9"/>
    </row>
    <row r="917" spans="1:6" x14ac:dyDescent="0.25">
      <c r="A917" s="10"/>
      <c r="B917" s="9"/>
      <c r="C917" s="9"/>
      <c r="D917" s="9"/>
      <c r="E917" s="9"/>
      <c r="F917" s="9"/>
    </row>
    <row r="918" spans="1:6" x14ac:dyDescent="0.25">
      <c r="A918" s="10"/>
      <c r="B918" s="9"/>
      <c r="C918" s="9"/>
      <c r="D918" s="9"/>
      <c r="E918" s="9"/>
      <c r="F918" s="9"/>
    </row>
    <row r="919" spans="1:6" x14ac:dyDescent="0.25">
      <c r="A919" s="10"/>
      <c r="B919" s="9"/>
      <c r="C919" s="9"/>
      <c r="D919" s="9"/>
      <c r="E919" s="9"/>
      <c r="F919" s="9"/>
    </row>
    <row r="920" spans="1:6" x14ac:dyDescent="0.25">
      <c r="A920" s="10"/>
      <c r="B920" s="9"/>
      <c r="C920" s="9"/>
      <c r="D920" s="9"/>
      <c r="E920" s="9"/>
      <c r="F920" s="9"/>
    </row>
    <row r="921" spans="1:6" x14ac:dyDescent="0.25">
      <c r="A921" s="10"/>
      <c r="B921" s="9"/>
      <c r="C921" s="9"/>
      <c r="D921" s="9"/>
      <c r="E921" s="9"/>
      <c r="F921" s="9"/>
    </row>
    <row r="922" spans="1:6" x14ac:dyDescent="0.25">
      <c r="A922" s="10"/>
      <c r="B922" s="9"/>
      <c r="C922" s="9"/>
      <c r="D922" s="9"/>
      <c r="E922" s="9"/>
      <c r="F922" s="9"/>
    </row>
    <row r="923" spans="1:6" x14ac:dyDescent="0.25">
      <c r="A923" s="10"/>
      <c r="B923" s="9"/>
      <c r="C923" s="9"/>
      <c r="D923" s="9"/>
      <c r="E923" s="9"/>
      <c r="F923" s="9"/>
    </row>
    <row r="924" spans="1:6" x14ac:dyDescent="0.25">
      <c r="A924" s="10"/>
      <c r="B924" s="9"/>
      <c r="C924" s="9"/>
      <c r="D924" s="9"/>
      <c r="E924" s="9"/>
      <c r="F924" s="9"/>
    </row>
    <row r="925" spans="1:6" x14ac:dyDescent="0.25">
      <c r="A925" s="10"/>
      <c r="B925" s="9"/>
      <c r="C925" s="9"/>
      <c r="D925" s="9"/>
      <c r="E925" s="9"/>
      <c r="F925" s="9"/>
    </row>
    <row r="926" spans="1:6" x14ac:dyDescent="0.25">
      <c r="A926" s="10"/>
      <c r="B926" s="9"/>
      <c r="C926" s="9"/>
      <c r="D926" s="9"/>
      <c r="E926" s="9"/>
      <c r="F926" s="9"/>
    </row>
    <row r="927" spans="1:6" x14ac:dyDescent="0.25">
      <c r="A927" s="10"/>
      <c r="B927" s="9"/>
      <c r="C927" s="9"/>
      <c r="D927" s="9"/>
      <c r="E927" s="9"/>
      <c r="F927" s="9"/>
    </row>
    <row r="928" spans="1:6" x14ac:dyDescent="0.25">
      <c r="A928" s="10"/>
      <c r="B928" s="9"/>
      <c r="C928" s="9"/>
      <c r="D928" s="9"/>
      <c r="E928" s="9"/>
      <c r="F928" s="9"/>
    </row>
    <row r="929" spans="1:6" x14ac:dyDescent="0.25">
      <c r="A929" s="10"/>
      <c r="B929" s="9"/>
      <c r="C929" s="9"/>
      <c r="D929" s="9"/>
      <c r="E929" s="9"/>
      <c r="F929" s="9"/>
    </row>
    <row r="930" spans="1:6" x14ac:dyDescent="0.25">
      <c r="A930" s="10"/>
      <c r="B930" s="9"/>
      <c r="C930" s="9"/>
      <c r="D930" s="9"/>
      <c r="E930" s="9"/>
      <c r="F930" s="9"/>
    </row>
    <row r="931" spans="1:6" x14ac:dyDescent="0.25">
      <c r="A931" s="10"/>
      <c r="B931" s="9"/>
      <c r="C931" s="9"/>
      <c r="D931" s="9"/>
      <c r="E931" s="9"/>
      <c r="F931" s="9"/>
    </row>
    <row r="932" spans="1:6" x14ac:dyDescent="0.25">
      <c r="A932" s="10"/>
      <c r="B932" s="9"/>
      <c r="C932" s="9"/>
      <c r="D932" s="9"/>
      <c r="E932" s="9"/>
      <c r="F932" s="9"/>
    </row>
    <row r="933" spans="1:6" x14ac:dyDescent="0.25">
      <c r="A933" s="10"/>
      <c r="B933" s="9"/>
      <c r="C933" s="9"/>
      <c r="D933" s="9"/>
      <c r="E933" s="9"/>
      <c r="F933" s="9"/>
    </row>
    <row r="934" spans="1:6" x14ac:dyDescent="0.25">
      <c r="A934" s="10"/>
      <c r="B934" s="9"/>
      <c r="C934" s="9"/>
      <c r="D934" s="9"/>
      <c r="E934" s="9"/>
      <c r="F934" s="9"/>
    </row>
    <row r="935" spans="1:6" x14ac:dyDescent="0.25">
      <c r="A935" s="10"/>
      <c r="B935" s="9"/>
      <c r="C935" s="9"/>
      <c r="D935" s="9"/>
      <c r="E935" s="9"/>
      <c r="F935" s="9"/>
    </row>
    <row r="936" spans="1:6" x14ac:dyDescent="0.25">
      <c r="A936" s="10"/>
      <c r="B936" s="9"/>
      <c r="C936" s="9"/>
      <c r="D936" s="9"/>
      <c r="E936" s="9"/>
      <c r="F936" s="9"/>
    </row>
    <row r="937" spans="1:6" x14ac:dyDescent="0.25">
      <c r="A937" s="10"/>
      <c r="B937" s="9"/>
      <c r="C937" s="9"/>
      <c r="D937" s="9"/>
      <c r="E937" s="9"/>
      <c r="F937" s="9"/>
    </row>
    <row r="938" spans="1:6" x14ac:dyDescent="0.25">
      <c r="A938" s="10"/>
      <c r="B938" s="9"/>
      <c r="C938" s="9"/>
      <c r="D938" s="9"/>
      <c r="E938" s="9"/>
      <c r="F938" s="9"/>
    </row>
    <row r="939" spans="1:6" x14ac:dyDescent="0.25">
      <c r="A939" s="10"/>
      <c r="B939" s="9"/>
      <c r="C939" s="9"/>
      <c r="D939" s="9"/>
      <c r="E939" s="9"/>
      <c r="F939" s="9"/>
    </row>
    <row r="940" spans="1:6" x14ac:dyDescent="0.25">
      <c r="A940" s="10"/>
      <c r="B940" s="9"/>
      <c r="C940" s="9"/>
      <c r="D940" s="9"/>
      <c r="E940" s="9"/>
      <c r="F940" s="9"/>
    </row>
    <row r="941" spans="1:6" x14ac:dyDescent="0.25">
      <c r="A941" s="10"/>
      <c r="B941" s="9"/>
      <c r="C941" s="9"/>
      <c r="D941" s="9"/>
      <c r="E941" s="9"/>
      <c r="F941" s="9"/>
    </row>
    <row r="942" spans="1:6" x14ac:dyDescent="0.25">
      <c r="A942" s="10"/>
      <c r="B942" s="9"/>
      <c r="C942" s="9"/>
      <c r="D942" s="9"/>
      <c r="E942" s="9"/>
      <c r="F942" s="9"/>
    </row>
    <row r="943" spans="1:6" x14ac:dyDescent="0.25">
      <c r="A943" s="10"/>
      <c r="B943" s="9"/>
      <c r="C943" s="9"/>
      <c r="D943" s="9"/>
      <c r="E943" s="9"/>
      <c r="F943" s="9"/>
    </row>
    <row r="944" spans="1:6" x14ac:dyDescent="0.25">
      <c r="A944" s="10"/>
      <c r="B944" s="9"/>
      <c r="C944" s="9"/>
      <c r="D944" s="9"/>
      <c r="E944" s="9"/>
      <c r="F944" s="9"/>
    </row>
    <row r="945" spans="1:6" x14ac:dyDescent="0.25">
      <c r="A945" s="10"/>
      <c r="B945" s="9"/>
      <c r="C945" s="9"/>
      <c r="D945" s="9"/>
      <c r="E945" s="9"/>
      <c r="F945" s="9"/>
    </row>
    <row r="946" spans="1:6" x14ac:dyDescent="0.25">
      <c r="A946" s="10"/>
      <c r="B946" s="9"/>
      <c r="C946" s="9"/>
      <c r="D946" s="9"/>
      <c r="E946" s="9"/>
      <c r="F946" s="9"/>
    </row>
    <row r="947" spans="1:6" x14ac:dyDescent="0.25">
      <c r="A947" s="10"/>
      <c r="B947" s="9"/>
      <c r="C947" s="9"/>
      <c r="D947" s="9"/>
      <c r="E947" s="9"/>
      <c r="F947" s="9"/>
    </row>
    <row r="948" spans="1:6" x14ac:dyDescent="0.25">
      <c r="A948" s="10"/>
      <c r="B948" s="9"/>
      <c r="C948" s="9"/>
      <c r="D948" s="9"/>
      <c r="E948" s="9"/>
      <c r="F948" s="9"/>
    </row>
    <row r="949" spans="1:6" x14ac:dyDescent="0.25">
      <c r="A949" s="10"/>
      <c r="B949" s="9"/>
      <c r="C949" s="9"/>
      <c r="D949" s="9"/>
      <c r="E949" s="9"/>
      <c r="F949" s="9"/>
    </row>
    <row r="950" spans="1:6" x14ac:dyDescent="0.25">
      <c r="A950" s="10"/>
      <c r="B950" s="9"/>
      <c r="C950" s="9"/>
      <c r="D950" s="9"/>
      <c r="E950" s="9"/>
      <c r="F950" s="9"/>
    </row>
    <row r="951" spans="1:6" x14ac:dyDescent="0.25">
      <c r="A951" s="10"/>
      <c r="B951" s="9"/>
      <c r="C951" s="9"/>
      <c r="D951" s="9"/>
      <c r="E951" s="9"/>
      <c r="F951" s="9"/>
    </row>
    <row r="952" spans="1:6" x14ac:dyDescent="0.25">
      <c r="A952" s="10"/>
      <c r="B952" s="9"/>
      <c r="C952" s="9"/>
      <c r="D952" s="9"/>
      <c r="E952" s="9"/>
      <c r="F952" s="9"/>
    </row>
    <row r="953" spans="1:6" x14ac:dyDescent="0.25">
      <c r="A953" s="10"/>
      <c r="B953" s="9"/>
      <c r="C953" s="9"/>
      <c r="D953" s="9"/>
      <c r="E953" s="9"/>
      <c r="F953" s="9"/>
    </row>
    <row r="954" spans="1:6" x14ac:dyDescent="0.25">
      <c r="A954" s="10"/>
      <c r="B954" s="9"/>
      <c r="C954" s="9"/>
      <c r="D954" s="9"/>
      <c r="E954" s="9"/>
      <c r="F954" s="9"/>
    </row>
    <row r="955" spans="1:6" x14ac:dyDescent="0.25">
      <c r="A955" s="10"/>
      <c r="B955" s="9"/>
      <c r="C955" s="9"/>
      <c r="D955" s="9"/>
      <c r="E955" s="9"/>
      <c r="F955" s="9"/>
    </row>
    <row r="956" spans="1:6" x14ac:dyDescent="0.25">
      <c r="A956" s="10"/>
      <c r="B956" s="9"/>
      <c r="C956" s="9"/>
      <c r="D956" s="9"/>
      <c r="E956" s="9"/>
      <c r="F956" s="9"/>
    </row>
    <row r="957" spans="1:6" x14ac:dyDescent="0.25">
      <c r="A957" s="10"/>
      <c r="B957" s="9"/>
      <c r="C957" s="9"/>
      <c r="D957" s="9"/>
      <c r="E957" s="9"/>
      <c r="F957" s="9"/>
    </row>
    <row r="958" spans="1:6" x14ac:dyDescent="0.25">
      <c r="A958" s="10"/>
      <c r="B958" s="9"/>
      <c r="C958" s="9"/>
      <c r="D958" s="9"/>
      <c r="E958" s="9"/>
      <c r="F958" s="9"/>
    </row>
    <row r="959" spans="1:6" x14ac:dyDescent="0.25">
      <c r="A959" s="10"/>
      <c r="B959" s="9"/>
      <c r="C959" s="9"/>
      <c r="D959" s="9"/>
      <c r="E959" s="9"/>
      <c r="F959" s="9"/>
    </row>
    <row r="960" spans="1:6" x14ac:dyDescent="0.25">
      <c r="A960" s="10"/>
      <c r="B960" s="9"/>
      <c r="C960" s="9"/>
      <c r="D960" s="9"/>
      <c r="E960" s="9"/>
      <c r="F960" s="9"/>
    </row>
    <row r="961" spans="1:6" x14ac:dyDescent="0.25">
      <c r="A961" s="10"/>
      <c r="B961" s="9"/>
      <c r="C961" s="9"/>
      <c r="D961" s="9"/>
      <c r="E961" s="9"/>
      <c r="F961" s="9"/>
    </row>
    <row r="962" spans="1:6" x14ac:dyDescent="0.25">
      <c r="A962" s="10"/>
      <c r="B962" s="9"/>
      <c r="C962" s="9"/>
      <c r="D962" s="9"/>
      <c r="E962" s="9"/>
      <c r="F962" s="9"/>
    </row>
    <row r="963" spans="1:6" x14ac:dyDescent="0.25">
      <c r="A963" s="10"/>
      <c r="B963" s="9"/>
      <c r="C963" s="9"/>
      <c r="D963" s="9"/>
      <c r="E963" s="9"/>
      <c r="F963" s="9"/>
    </row>
    <row r="964" spans="1:6" x14ac:dyDescent="0.25">
      <c r="A964" s="10"/>
      <c r="B964" s="9"/>
      <c r="C964" s="9"/>
      <c r="D964" s="9"/>
      <c r="E964" s="9"/>
      <c r="F964" s="9"/>
    </row>
    <row r="965" spans="1:6" x14ac:dyDescent="0.25">
      <c r="A965" s="10"/>
      <c r="B965" s="9"/>
      <c r="C965" s="9"/>
      <c r="D965" s="9"/>
      <c r="E965" s="9"/>
      <c r="F965" s="9"/>
    </row>
    <row r="966" spans="1:6" x14ac:dyDescent="0.25">
      <c r="A966" s="10"/>
      <c r="B966" s="9"/>
      <c r="C966" s="9"/>
      <c r="D966" s="9"/>
      <c r="E966" s="9"/>
      <c r="F966" s="9"/>
    </row>
    <row r="967" spans="1:6" x14ac:dyDescent="0.25">
      <c r="A967" s="10"/>
      <c r="B967" s="9"/>
      <c r="C967" s="9"/>
      <c r="D967" s="9"/>
      <c r="E967" s="9"/>
      <c r="F967" s="9"/>
    </row>
    <row r="968" spans="1:6" x14ac:dyDescent="0.25">
      <c r="A968" s="10"/>
      <c r="B968" s="9"/>
      <c r="C968" s="9"/>
      <c r="D968" s="9"/>
      <c r="E968" s="9"/>
      <c r="F968" s="9"/>
    </row>
    <row r="969" spans="1:6" x14ac:dyDescent="0.25">
      <c r="A969" s="10"/>
      <c r="B969" s="9"/>
      <c r="C969" s="9"/>
      <c r="D969" s="9"/>
      <c r="E969" s="9"/>
      <c r="F969" s="9"/>
    </row>
    <row r="970" spans="1:6" x14ac:dyDescent="0.25">
      <c r="A970" s="10"/>
      <c r="B970" s="9"/>
      <c r="C970" s="9"/>
      <c r="D970" s="9"/>
      <c r="E970" s="9"/>
      <c r="F970" s="9"/>
    </row>
    <row r="971" spans="1:6" x14ac:dyDescent="0.25">
      <c r="A971" s="10"/>
      <c r="B971" s="9"/>
      <c r="C971" s="9"/>
      <c r="D971" s="9"/>
      <c r="E971" s="9"/>
      <c r="F971" s="9"/>
    </row>
    <row r="972" spans="1:6" x14ac:dyDescent="0.25">
      <c r="A972" s="10"/>
      <c r="B972" s="9"/>
      <c r="C972" s="9"/>
      <c r="D972" s="9"/>
      <c r="E972" s="9"/>
      <c r="F972" s="9"/>
    </row>
    <row r="973" spans="1:6" x14ac:dyDescent="0.25">
      <c r="A973" s="10"/>
      <c r="B973" s="9"/>
      <c r="C973" s="9"/>
      <c r="D973" s="9"/>
      <c r="E973" s="9"/>
      <c r="F973" s="9"/>
    </row>
    <row r="974" spans="1:6" x14ac:dyDescent="0.25">
      <c r="A974" s="10"/>
      <c r="B974" s="9"/>
      <c r="C974" s="9"/>
      <c r="D974" s="9"/>
      <c r="E974" s="9"/>
      <c r="F974" s="9"/>
    </row>
    <row r="975" spans="1:6" x14ac:dyDescent="0.25">
      <c r="A975" s="10"/>
      <c r="B975" s="9"/>
      <c r="C975" s="9"/>
      <c r="D975" s="9"/>
      <c r="E975" s="9"/>
      <c r="F975" s="9"/>
    </row>
    <row r="976" spans="1:6" x14ac:dyDescent="0.25">
      <c r="A976" s="10"/>
      <c r="B976" s="9"/>
      <c r="C976" s="9"/>
      <c r="D976" s="9"/>
      <c r="E976" s="9"/>
      <c r="F976" s="9"/>
    </row>
    <row r="977" spans="1:6" x14ac:dyDescent="0.25">
      <c r="A977" s="10"/>
      <c r="B977" s="9"/>
      <c r="C977" s="9"/>
      <c r="D977" s="9"/>
      <c r="E977" s="9"/>
      <c r="F977" s="9"/>
    </row>
    <row r="978" spans="1:6" x14ac:dyDescent="0.25">
      <c r="A978" s="10"/>
      <c r="B978" s="9"/>
      <c r="C978" s="9"/>
      <c r="D978" s="9"/>
      <c r="E978" s="9"/>
      <c r="F978" s="9"/>
    </row>
    <row r="979" spans="1:6" x14ac:dyDescent="0.25">
      <c r="A979" s="10"/>
      <c r="B979" s="9"/>
      <c r="C979" s="9"/>
      <c r="D979" s="9"/>
      <c r="E979" s="9"/>
      <c r="F979" s="9"/>
    </row>
    <row r="980" spans="1:6" x14ac:dyDescent="0.25">
      <c r="A980" s="10"/>
      <c r="B980" s="9"/>
      <c r="C980" s="9"/>
      <c r="D980" s="9"/>
      <c r="E980" s="9"/>
      <c r="F980" s="9"/>
    </row>
    <row r="981" spans="1:6" x14ac:dyDescent="0.25">
      <c r="A981" s="10"/>
      <c r="B981" s="9"/>
      <c r="C981" s="9"/>
      <c r="D981" s="9"/>
      <c r="E981" s="9"/>
      <c r="F981" s="9"/>
    </row>
    <row r="982" spans="1:6" x14ac:dyDescent="0.25">
      <c r="A982" s="10"/>
      <c r="B982" s="9"/>
      <c r="C982" s="9"/>
      <c r="D982" s="9"/>
      <c r="E982" s="9"/>
      <c r="F982" s="9"/>
    </row>
    <row r="983" spans="1:6" x14ac:dyDescent="0.25">
      <c r="A983" s="10"/>
      <c r="B983" s="9"/>
      <c r="C983" s="9"/>
      <c r="D983" s="9"/>
      <c r="E983" s="9"/>
      <c r="F983" s="9"/>
    </row>
    <row r="984" spans="1:6" x14ac:dyDescent="0.25">
      <c r="A984" s="10"/>
      <c r="B984" s="9"/>
      <c r="C984" s="9"/>
      <c r="D984" s="9"/>
      <c r="E984" s="9"/>
      <c r="F984" s="9"/>
    </row>
    <row r="985" spans="1:6" x14ac:dyDescent="0.25">
      <c r="A985" s="10"/>
      <c r="B985" s="9"/>
      <c r="C985" s="9"/>
      <c r="D985" s="9"/>
      <c r="E985" s="9"/>
      <c r="F985" s="9"/>
    </row>
    <row r="986" spans="1:6" x14ac:dyDescent="0.25">
      <c r="A986" s="10"/>
      <c r="B986" s="9"/>
      <c r="C986" s="9"/>
      <c r="D986" s="9"/>
      <c r="E986" s="9"/>
      <c r="F986" s="9"/>
    </row>
    <row r="987" spans="1:6" x14ac:dyDescent="0.25">
      <c r="A987" s="10"/>
      <c r="B987" s="9"/>
      <c r="C987" s="9"/>
      <c r="D987" s="9"/>
      <c r="E987" s="9"/>
      <c r="F987" s="9"/>
    </row>
    <row r="988" spans="1:6" x14ac:dyDescent="0.25">
      <c r="A988" s="10"/>
      <c r="B988" s="9"/>
      <c r="C988" s="9"/>
      <c r="D988" s="9"/>
      <c r="E988" s="9"/>
      <c r="F988" s="9"/>
    </row>
    <row r="989" spans="1:6" x14ac:dyDescent="0.25">
      <c r="A989" s="10"/>
      <c r="B989" s="9"/>
      <c r="C989" s="9"/>
      <c r="D989" s="9"/>
      <c r="E989" s="9"/>
      <c r="F989" s="9"/>
    </row>
    <row r="990" spans="1:6" x14ac:dyDescent="0.25">
      <c r="A990" s="10"/>
      <c r="B990" s="9"/>
      <c r="C990" s="9"/>
      <c r="D990" s="9"/>
      <c r="E990" s="9"/>
      <c r="F990" s="9"/>
    </row>
    <row r="991" spans="1:6" x14ac:dyDescent="0.25">
      <c r="A991" s="10"/>
      <c r="B991" s="9"/>
      <c r="C991" s="9"/>
      <c r="D991" s="9"/>
      <c r="E991" s="9"/>
      <c r="F991" s="9"/>
    </row>
    <row r="992" spans="1:6" x14ac:dyDescent="0.25">
      <c r="A992" s="10"/>
      <c r="B992" s="9"/>
      <c r="C992" s="9"/>
      <c r="D992" s="9"/>
      <c r="E992" s="9"/>
      <c r="F992" s="9"/>
    </row>
    <row r="993" spans="1:6" x14ac:dyDescent="0.25">
      <c r="A993" s="10"/>
      <c r="B993" s="9"/>
      <c r="C993" s="9"/>
      <c r="D993" s="9"/>
      <c r="E993" s="9"/>
      <c r="F993" s="9"/>
    </row>
    <row r="994" spans="1:6" x14ac:dyDescent="0.25">
      <c r="A994" s="10"/>
      <c r="B994" s="9"/>
      <c r="C994" s="9"/>
      <c r="D994" s="9"/>
      <c r="E994" s="9"/>
      <c r="F994" s="9"/>
    </row>
    <row r="995" spans="1:6" x14ac:dyDescent="0.25">
      <c r="A995" s="10"/>
      <c r="B995" s="9"/>
      <c r="C995" s="9"/>
      <c r="D995" s="9"/>
      <c r="E995" s="9"/>
      <c r="F995" s="9"/>
    </row>
    <row r="996" spans="1:6" x14ac:dyDescent="0.25">
      <c r="A996" s="10"/>
      <c r="B996" s="9"/>
      <c r="C996" s="9"/>
      <c r="D996" s="9"/>
      <c r="E996" s="9"/>
      <c r="F996" s="9"/>
    </row>
    <row r="997" spans="1:6" x14ac:dyDescent="0.25">
      <c r="A997" s="10"/>
      <c r="B997" s="9"/>
      <c r="C997" s="9"/>
      <c r="D997" s="9"/>
      <c r="E997" s="9"/>
      <c r="F997" s="9"/>
    </row>
    <row r="998" spans="1:6" x14ac:dyDescent="0.25">
      <c r="A998" s="10"/>
      <c r="B998" s="9"/>
      <c r="C998" s="9"/>
      <c r="D998" s="9"/>
      <c r="E998" s="9"/>
      <c r="F998" s="9"/>
    </row>
    <row r="999" spans="1:6" x14ac:dyDescent="0.25">
      <c r="A999" s="10"/>
      <c r="B999" s="9"/>
      <c r="C999" s="9"/>
      <c r="D999" s="9"/>
      <c r="E999" s="9"/>
      <c r="F999" s="9"/>
    </row>
    <row r="1000" spans="1:6" x14ac:dyDescent="0.25">
      <c r="A1000" s="10"/>
      <c r="B1000" s="9"/>
      <c r="C1000" s="9"/>
      <c r="D1000" s="9"/>
      <c r="E1000" s="9"/>
      <c r="F1000" s="9"/>
    </row>
    <row r="1001" spans="1:6" x14ac:dyDescent="0.25">
      <c r="A1001" s="10"/>
      <c r="B1001" s="9"/>
      <c r="C1001" s="9"/>
      <c r="D1001" s="9"/>
      <c r="E1001" s="9"/>
      <c r="F1001" s="9"/>
    </row>
    <row r="1002" spans="1:6" x14ac:dyDescent="0.25">
      <c r="A1002" s="10"/>
      <c r="B1002" s="9"/>
      <c r="C1002" s="9"/>
      <c r="D1002" s="9"/>
      <c r="E1002" s="9"/>
      <c r="F1002" s="9"/>
    </row>
    <row r="1003" spans="1:6" x14ac:dyDescent="0.25">
      <c r="A1003" s="10"/>
      <c r="B1003" s="9"/>
      <c r="C1003" s="9"/>
      <c r="D1003" s="9"/>
      <c r="E1003" s="9"/>
      <c r="F1003" s="9"/>
    </row>
    <row r="1004" spans="1:6" x14ac:dyDescent="0.25">
      <c r="A1004" s="10"/>
      <c r="B1004" s="9"/>
      <c r="C1004" s="9"/>
      <c r="D1004" s="9"/>
      <c r="E1004" s="9"/>
      <c r="F1004" s="9"/>
    </row>
    <row r="1005" spans="1:6" x14ac:dyDescent="0.25">
      <c r="A1005" s="10"/>
      <c r="B1005" s="9"/>
      <c r="C1005" s="9"/>
      <c r="D1005" s="9"/>
      <c r="E1005" s="9"/>
      <c r="F1005" s="9"/>
    </row>
    <row r="1006" spans="1:6" x14ac:dyDescent="0.25">
      <c r="A1006" s="10"/>
      <c r="B1006" s="9"/>
      <c r="C1006" s="9"/>
      <c r="D1006" s="9"/>
      <c r="E1006" s="9"/>
      <c r="F1006" s="9"/>
    </row>
    <row r="1007" spans="1:6" x14ac:dyDescent="0.25">
      <c r="A1007" s="10"/>
      <c r="B1007" s="9"/>
      <c r="C1007" s="9"/>
      <c r="D1007" s="9"/>
      <c r="E1007" s="9"/>
      <c r="F1007" s="9"/>
    </row>
    <row r="1008" spans="1:6" x14ac:dyDescent="0.25">
      <c r="A1008" s="10"/>
      <c r="B1008" s="9"/>
      <c r="C1008" s="9"/>
      <c r="D1008" s="9"/>
      <c r="E1008" s="9"/>
      <c r="F1008" s="9"/>
    </row>
    <row r="1009" spans="1:6" x14ac:dyDescent="0.25">
      <c r="A1009" s="10"/>
      <c r="B1009" s="9"/>
      <c r="C1009" s="9"/>
      <c r="D1009" s="9"/>
      <c r="E1009" s="9"/>
      <c r="F1009" s="9"/>
    </row>
    <row r="1010" spans="1:6" x14ac:dyDescent="0.25">
      <c r="A1010" s="10"/>
      <c r="B1010" s="9"/>
      <c r="C1010" s="9"/>
      <c r="D1010" s="9"/>
      <c r="E1010" s="9"/>
      <c r="F1010" s="9"/>
    </row>
    <row r="1011" spans="1:6" x14ac:dyDescent="0.25">
      <c r="A1011" s="10"/>
      <c r="B1011" s="9"/>
      <c r="C1011" s="9"/>
      <c r="D1011" s="9"/>
      <c r="E1011" s="9"/>
      <c r="F1011" s="9"/>
    </row>
    <row r="1012" spans="1:6" x14ac:dyDescent="0.25">
      <c r="A1012" s="10"/>
      <c r="B1012" s="9"/>
      <c r="C1012" s="9"/>
      <c r="D1012" s="9"/>
      <c r="E1012" s="9"/>
      <c r="F1012" s="9"/>
    </row>
    <row r="1013" spans="1:6" x14ac:dyDescent="0.25">
      <c r="A1013" s="10"/>
      <c r="B1013" s="9"/>
      <c r="C1013" s="9"/>
      <c r="D1013" s="9"/>
      <c r="E1013" s="9"/>
      <c r="F1013" s="9"/>
    </row>
    <row r="1014" spans="1:6" x14ac:dyDescent="0.25">
      <c r="A1014" s="10"/>
      <c r="B1014" s="9"/>
      <c r="C1014" s="9"/>
      <c r="D1014" s="9"/>
      <c r="E1014" s="9"/>
      <c r="F1014" s="9"/>
    </row>
    <row r="1015" spans="1:6" x14ac:dyDescent="0.25">
      <c r="A1015" s="10"/>
      <c r="B1015" s="9"/>
      <c r="C1015" s="9"/>
      <c r="D1015" s="9"/>
      <c r="E1015" s="9"/>
      <c r="F1015" s="9"/>
    </row>
    <row r="1016" spans="1:6" x14ac:dyDescent="0.25">
      <c r="A1016" s="10"/>
      <c r="B1016" s="9"/>
      <c r="C1016" s="9"/>
      <c r="D1016" s="9"/>
      <c r="E1016" s="9"/>
      <c r="F1016" s="9"/>
    </row>
    <row r="1017" spans="1:6" x14ac:dyDescent="0.25">
      <c r="A1017" s="10"/>
      <c r="B1017" s="9"/>
      <c r="C1017" s="9"/>
      <c r="D1017" s="9"/>
      <c r="E1017" s="9"/>
      <c r="F1017" s="9"/>
    </row>
    <row r="1018" spans="1:6" x14ac:dyDescent="0.25">
      <c r="A1018" s="10"/>
      <c r="B1018" s="9"/>
      <c r="C1018" s="9"/>
      <c r="D1018" s="9"/>
      <c r="E1018" s="9"/>
      <c r="F1018" s="9"/>
    </row>
    <row r="1019" spans="1:6" x14ac:dyDescent="0.25">
      <c r="A1019" s="10"/>
      <c r="B1019" s="9"/>
      <c r="C1019" s="9"/>
      <c r="D1019" s="9"/>
      <c r="E1019" s="9"/>
      <c r="F1019" s="9"/>
    </row>
    <row r="1020" spans="1:6" x14ac:dyDescent="0.25">
      <c r="A1020" s="10"/>
      <c r="B1020" s="9"/>
      <c r="C1020" s="9"/>
      <c r="D1020" s="9"/>
      <c r="E1020" s="9"/>
      <c r="F1020" s="9"/>
    </row>
    <row r="1021" spans="1:6" x14ac:dyDescent="0.25">
      <c r="A1021" s="10"/>
      <c r="B1021" s="9"/>
      <c r="C1021" s="9"/>
      <c r="D1021" s="9"/>
      <c r="E1021" s="9"/>
      <c r="F1021" s="9"/>
    </row>
    <row r="1022" spans="1:6" x14ac:dyDescent="0.25">
      <c r="A1022" s="10"/>
      <c r="B1022" s="9"/>
      <c r="C1022" s="9"/>
      <c r="D1022" s="9"/>
      <c r="E1022" s="9"/>
      <c r="F1022" s="9"/>
    </row>
    <row r="1023" spans="1:6" x14ac:dyDescent="0.25">
      <c r="A1023" s="10"/>
      <c r="B1023" s="9"/>
      <c r="C1023" s="9"/>
      <c r="D1023" s="9"/>
      <c r="E1023" s="9"/>
      <c r="F1023" s="9"/>
    </row>
    <row r="1024" spans="1:6" x14ac:dyDescent="0.25">
      <c r="A1024" s="10"/>
      <c r="B1024" s="9"/>
      <c r="C1024" s="9"/>
      <c r="D1024" s="9"/>
      <c r="E1024" s="9"/>
      <c r="F1024" s="9"/>
    </row>
    <row r="1025" spans="1:6" x14ac:dyDescent="0.25">
      <c r="A1025" s="10"/>
      <c r="B1025" s="9"/>
      <c r="C1025" s="9"/>
      <c r="D1025" s="9"/>
      <c r="E1025" s="9"/>
      <c r="F1025" s="9"/>
    </row>
    <row r="1026" spans="1:6" x14ac:dyDescent="0.25">
      <c r="A1026" s="10"/>
      <c r="B1026" s="9"/>
      <c r="C1026" s="9"/>
      <c r="D1026" s="9"/>
      <c r="E1026" s="9"/>
      <c r="F1026" s="9"/>
    </row>
    <row r="1027" spans="1:6" x14ac:dyDescent="0.25">
      <c r="A1027" s="10"/>
      <c r="B1027" s="9"/>
      <c r="C1027" s="9"/>
      <c r="D1027" s="9"/>
      <c r="E1027" s="9"/>
      <c r="F1027" s="9"/>
    </row>
    <row r="1028" spans="1:6" x14ac:dyDescent="0.25">
      <c r="A1028" s="10"/>
      <c r="B1028" s="9"/>
      <c r="C1028" s="9"/>
      <c r="D1028" s="9"/>
      <c r="E1028" s="9"/>
      <c r="F1028" s="9"/>
    </row>
    <row r="1029" spans="1:6" x14ac:dyDescent="0.25">
      <c r="A1029" s="10"/>
      <c r="B1029" s="9"/>
      <c r="C1029" s="9"/>
      <c r="D1029" s="9"/>
      <c r="E1029" s="9"/>
      <c r="F1029" s="9"/>
    </row>
    <row r="1030" spans="1:6" x14ac:dyDescent="0.25">
      <c r="A1030" s="10"/>
      <c r="B1030" s="9"/>
      <c r="C1030" s="9"/>
      <c r="D1030" s="9"/>
      <c r="E1030" s="9"/>
      <c r="F1030" s="9"/>
    </row>
    <row r="1031" spans="1:6" x14ac:dyDescent="0.25">
      <c r="A1031" s="10"/>
      <c r="B1031" s="9"/>
      <c r="C1031" s="9"/>
      <c r="D1031" s="9"/>
      <c r="E1031" s="9"/>
      <c r="F1031" s="9"/>
    </row>
    <row r="1032" spans="1:6" x14ac:dyDescent="0.25">
      <c r="A1032" s="10"/>
      <c r="B1032" s="9"/>
      <c r="C1032" s="9"/>
      <c r="D1032" s="9"/>
      <c r="E1032" s="9"/>
      <c r="F1032" s="9"/>
    </row>
    <row r="1033" spans="1:6" x14ac:dyDescent="0.25">
      <c r="A1033" s="10"/>
      <c r="B1033" s="9"/>
      <c r="C1033" s="9"/>
      <c r="D1033" s="9"/>
      <c r="E1033" s="9"/>
      <c r="F1033" s="9"/>
    </row>
    <row r="1034" spans="1:6" x14ac:dyDescent="0.25">
      <c r="A1034" s="10"/>
      <c r="B1034" s="9"/>
      <c r="C1034" s="9"/>
      <c r="D1034" s="9"/>
      <c r="E1034" s="9"/>
      <c r="F1034" s="9"/>
    </row>
    <row r="1035" spans="1:6" x14ac:dyDescent="0.25">
      <c r="A1035" s="10"/>
      <c r="B1035" s="9"/>
      <c r="C1035" s="9"/>
      <c r="D1035" s="9"/>
      <c r="E1035" s="9"/>
      <c r="F1035" s="9"/>
    </row>
    <row r="1036" spans="1:6" x14ac:dyDescent="0.25">
      <c r="A1036" s="10"/>
      <c r="B1036" s="9"/>
      <c r="C1036" s="9"/>
      <c r="D1036" s="9"/>
      <c r="E1036" s="9"/>
      <c r="F1036" s="9"/>
    </row>
    <row r="1037" spans="1:6" x14ac:dyDescent="0.25">
      <c r="A1037" s="10"/>
      <c r="B1037" s="9"/>
      <c r="C1037" s="9"/>
      <c r="D1037" s="9"/>
      <c r="E1037" s="9"/>
      <c r="F1037" s="9"/>
    </row>
    <row r="1038" spans="1:6" x14ac:dyDescent="0.25">
      <c r="A1038" s="10"/>
      <c r="B1038" s="9"/>
      <c r="C1038" s="9"/>
      <c r="D1038" s="9"/>
      <c r="E1038" s="9"/>
      <c r="F1038" s="9"/>
    </row>
    <row r="1039" spans="1:6" x14ac:dyDescent="0.25">
      <c r="A1039" s="10"/>
      <c r="B1039" s="9"/>
      <c r="C1039" s="9"/>
      <c r="D1039" s="9"/>
      <c r="E1039" s="9"/>
      <c r="F1039" s="9"/>
    </row>
    <row r="1040" spans="1:6" x14ac:dyDescent="0.25">
      <c r="A1040" s="10"/>
      <c r="B1040" s="9"/>
      <c r="C1040" s="9"/>
      <c r="D1040" s="9"/>
      <c r="E1040" s="9"/>
      <c r="F1040" s="9"/>
    </row>
    <row r="1041" spans="1:6" x14ac:dyDescent="0.25">
      <c r="A1041" s="10"/>
      <c r="B1041" s="9"/>
      <c r="C1041" s="9"/>
      <c r="D1041" s="9"/>
      <c r="E1041" s="9"/>
      <c r="F1041" s="9"/>
    </row>
    <row r="1042" spans="1:6" x14ac:dyDescent="0.25">
      <c r="A1042" s="10"/>
      <c r="B1042" s="9"/>
      <c r="C1042" s="9"/>
      <c r="D1042" s="9"/>
      <c r="E1042" s="9"/>
      <c r="F1042" s="9"/>
    </row>
    <row r="1043" spans="1:6" x14ac:dyDescent="0.25">
      <c r="A1043" s="10"/>
      <c r="B1043" s="9"/>
      <c r="C1043" s="9"/>
      <c r="D1043" s="9"/>
      <c r="E1043" s="9"/>
      <c r="F1043" s="9"/>
    </row>
    <row r="1044" spans="1:6" x14ac:dyDescent="0.25">
      <c r="A1044" s="10"/>
      <c r="B1044" s="9"/>
      <c r="C1044" s="9"/>
      <c r="D1044" s="9"/>
      <c r="E1044" s="9"/>
      <c r="F1044" s="9"/>
    </row>
    <row r="1045" spans="1:6" x14ac:dyDescent="0.25">
      <c r="A1045" s="10"/>
      <c r="B1045" s="9"/>
      <c r="C1045" s="9"/>
      <c r="D1045" s="9"/>
      <c r="E1045" s="9"/>
      <c r="F1045" s="9"/>
    </row>
    <row r="1046" spans="1:6" x14ac:dyDescent="0.25">
      <c r="A1046" s="10"/>
      <c r="B1046" s="9"/>
      <c r="C1046" s="9"/>
      <c r="D1046" s="9"/>
      <c r="E1046" s="9"/>
      <c r="F1046" s="9"/>
    </row>
    <row r="1047" spans="1:6" x14ac:dyDescent="0.25">
      <c r="A1047" s="10"/>
      <c r="B1047" s="9"/>
      <c r="C1047" s="9"/>
      <c r="D1047" s="9"/>
      <c r="E1047" s="9"/>
      <c r="F1047" s="9"/>
    </row>
    <row r="1048" spans="1:6" x14ac:dyDescent="0.25">
      <c r="A1048" s="10"/>
      <c r="B1048" s="9"/>
      <c r="C1048" s="9"/>
      <c r="D1048" s="9"/>
      <c r="E1048" s="9"/>
      <c r="F1048" s="9"/>
    </row>
    <row r="1049" spans="1:6" x14ac:dyDescent="0.25">
      <c r="A1049" s="10"/>
      <c r="B1049" s="9"/>
      <c r="C1049" s="9"/>
      <c r="D1049" s="9"/>
      <c r="E1049" s="9"/>
      <c r="F1049" s="9"/>
    </row>
    <row r="1050" spans="1:6" x14ac:dyDescent="0.25">
      <c r="A1050" s="10"/>
      <c r="B1050" s="9"/>
      <c r="C1050" s="9"/>
      <c r="D1050" s="9"/>
      <c r="E1050" s="9"/>
      <c r="F1050" s="9"/>
    </row>
    <row r="1051" spans="1:6" x14ac:dyDescent="0.25">
      <c r="A1051" s="10"/>
      <c r="B1051" s="9"/>
      <c r="C1051" s="9"/>
      <c r="D1051" s="9"/>
      <c r="E1051" s="9"/>
      <c r="F1051" s="9"/>
    </row>
    <row r="1052" spans="1:6" x14ac:dyDescent="0.25">
      <c r="A1052" s="10"/>
      <c r="B1052" s="9"/>
      <c r="C1052" s="9"/>
      <c r="D1052" s="9"/>
      <c r="E1052" s="9"/>
      <c r="F1052" s="9"/>
    </row>
    <row r="1053" spans="1:6" x14ac:dyDescent="0.25">
      <c r="A1053" s="10"/>
      <c r="B1053" s="9"/>
      <c r="C1053" s="9"/>
      <c r="D1053" s="9"/>
      <c r="E1053" s="9"/>
      <c r="F1053" s="9"/>
    </row>
    <row r="1054" spans="1:6" x14ac:dyDescent="0.25">
      <c r="A1054" s="10"/>
      <c r="B1054" s="9"/>
      <c r="C1054" s="9"/>
      <c r="D1054" s="9"/>
      <c r="E1054" s="9"/>
      <c r="F1054" s="9"/>
    </row>
    <row r="1055" spans="1:6" x14ac:dyDescent="0.25">
      <c r="A1055" s="10"/>
      <c r="B1055" s="9"/>
      <c r="C1055" s="9"/>
      <c r="D1055" s="9"/>
      <c r="E1055" s="9"/>
      <c r="F1055" s="9"/>
    </row>
    <row r="1056" spans="1:6" x14ac:dyDescent="0.25">
      <c r="A1056" s="10"/>
      <c r="B1056" s="9"/>
      <c r="C1056" s="9"/>
      <c r="D1056" s="9"/>
      <c r="E1056" s="9"/>
      <c r="F1056" s="9"/>
    </row>
    <row r="1057" spans="1:6" x14ac:dyDescent="0.25">
      <c r="A1057" s="10"/>
      <c r="B1057" s="9"/>
      <c r="C1057" s="9"/>
      <c r="D1057" s="9"/>
      <c r="E1057" s="9"/>
      <c r="F1057" s="9"/>
    </row>
    <row r="1058" spans="1:6" x14ac:dyDescent="0.25">
      <c r="A1058" s="10"/>
      <c r="B1058" s="9"/>
      <c r="C1058" s="9"/>
      <c r="D1058" s="9"/>
      <c r="E1058" s="9"/>
      <c r="F1058" s="9"/>
    </row>
    <row r="1059" spans="1:6" x14ac:dyDescent="0.25">
      <c r="A1059" s="10"/>
      <c r="B1059" s="9"/>
      <c r="C1059" s="9"/>
      <c r="D1059" s="9"/>
      <c r="E1059" s="9"/>
      <c r="F1059" s="9"/>
    </row>
    <row r="1060" spans="1:6" x14ac:dyDescent="0.25">
      <c r="A1060" s="10"/>
      <c r="B1060" s="9"/>
      <c r="C1060" s="9"/>
      <c r="D1060" s="9"/>
      <c r="E1060" s="9"/>
      <c r="F1060" s="9"/>
    </row>
    <row r="1061" spans="1:6" x14ac:dyDescent="0.25">
      <c r="A1061" s="10"/>
      <c r="B1061" s="9"/>
      <c r="C1061" s="9"/>
      <c r="D1061" s="9"/>
      <c r="E1061" s="9"/>
      <c r="F1061" s="9"/>
    </row>
    <row r="1062" spans="1:6" x14ac:dyDescent="0.25">
      <c r="A1062" s="10"/>
      <c r="B1062" s="9"/>
      <c r="C1062" s="9"/>
      <c r="D1062" s="9"/>
      <c r="E1062" s="9"/>
      <c r="F1062" s="9"/>
    </row>
    <row r="1063" spans="1:6" x14ac:dyDescent="0.25">
      <c r="A1063" s="10"/>
      <c r="B1063" s="9"/>
      <c r="C1063" s="9"/>
      <c r="D1063" s="9"/>
      <c r="E1063" s="9"/>
      <c r="F1063" s="9"/>
    </row>
    <row r="1064" spans="1:6" x14ac:dyDescent="0.25">
      <c r="A1064" s="10"/>
      <c r="B1064" s="9"/>
      <c r="C1064" s="9"/>
      <c r="D1064" s="9"/>
      <c r="E1064" s="9"/>
      <c r="F1064" s="9"/>
    </row>
    <row r="1065" spans="1:6" x14ac:dyDescent="0.25">
      <c r="A1065" s="10"/>
      <c r="B1065" s="9"/>
      <c r="C1065" s="9"/>
      <c r="D1065" s="9"/>
      <c r="E1065" s="9"/>
      <c r="F1065" s="9"/>
    </row>
    <row r="1066" spans="1:6" x14ac:dyDescent="0.25">
      <c r="A1066" s="10"/>
      <c r="B1066" s="9"/>
      <c r="C1066" s="9"/>
      <c r="D1066" s="9"/>
      <c r="E1066" s="9"/>
      <c r="F1066" s="9"/>
    </row>
    <row r="1067" spans="1:6" x14ac:dyDescent="0.25">
      <c r="A1067" s="10"/>
      <c r="B1067" s="9"/>
      <c r="C1067" s="9"/>
      <c r="D1067" s="9"/>
      <c r="E1067" s="9"/>
      <c r="F1067" s="9"/>
    </row>
    <row r="1068" spans="1:6" x14ac:dyDescent="0.25">
      <c r="A1068" s="10"/>
      <c r="B1068" s="9"/>
      <c r="C1068" s="9"/>
      <c r="D1068" s="9"/>
      <c r="E1068" s="9"/>
      <c r="F1068" s="9"/>
    </row>
    <row r="1069" spans="1:6" x14ac:dyDescent="0.25">
      <c r="A1069" s="10"/>
      <c r="B1069" s="9"/>
      <c r="C1069" s="9"/>
      <c r="D1069" s="9"/>
      <c r="E1069" s="9"/>
      <c r="F1069" s="9"/>
    </row>
    <row r="1070" spans="1:6" x14ac:dyDescent="0.25">
      <c r="A1070" s="10"/>
      <c r="B1070" s="9"/>
      <c r="C1070" s="9"/>
      <c r="D1070" s="9"/>
      <c r="E1070" s="9"/>
      <c r="F1070" s="9"/>
    </row>
    <row r="1071" spans="1:6" x14ac:dyDescent="0.25">
      <c r="A1071" s="10"/>
      <c r="B1071" s="9"/>
      <c r="C1071" s="9"/>
      <c r="D1071" s="9"/>
      <c r="E1071" s="9"/>
      <c r="F1071" s="9"/>
    </row>
    <row r="1072" spans="1:6" x14ac:dyDescent="0.25">
      <c r="A1072" s="10"/>
      <c r="B1072" s="9"/>
      <c r="C1072" s="9"/>
      <c r="D1072" s="9"/>
      <c r="E1072" s="9"/>
      <c r="F1072" s="9"/>
    </row>
    <row r="1073" spans="1:6" x14ac:dyDescent="0.25">
      <c r="A1073" s="10"/>
      <c r="B1073" s="9"/>
      <c r="C1073" s="9"/>
      <c r="D1073" s="9"/>
      <c r="E1073" s="9"/>
      <c r="F1073" s="9"/>
    </row>
    <row r="1074" spans="1:6" x14ac:dyDescent="0.25">
      <c r="A1074" s="10"/>
      <c r="B1074" s="9"/>
      <c r="C1074" s="9"/>
      <c r="D1074" s="9"/>
      <c r="E1074" s="9"/>
      <c r="F1074" s="9"/>
    </row>
    <row r="1075" spans="1:6" x14ac:dyDescent="0.25">
      <c r="A1075" s="10"/>
      <c r="B1075" s="9"/>
      <c r="C1075" s="9"/>
      <c r="D1075" s="9"/>
      <c r="E1075" s="9"/>
      <c r="F1075" s="9"/>
    </row>
    <row r="1076" spans="1:6" x14ac:dyDescent="0.25">
      <c r="A1076" s="10"/>
      <c r="B1076" s="9"/>
      <c r="C1076" s="9"/>
      <c r="D1076" s="9"/>
      <c r="E1076" s="9"/>
      <c r="F1076" s="9"/>
    </row>
    <row r="1077" spans="1:6" x14ac:dyDescent="0.25">
      <c r="A1077" s="10"/>
      <c r="B1077" s="9"/>
      <c r="C1077" s="9"/>
      <c r="D1077" s="9"/>
      <c r="E1077" s="9"/>
      <c r="F1077" s="9"/>
    </row>
    <row r="1078" spans="1:6" x14ac:dyDescent="0.25">
      <c r="A1078" s="10"/>
      <c r="B1078" s="9"/>
      <c r="C1078" s="9"/>
      <c r="D1078" s="9"/>
      <c r="E1078" s="9"/>
      <c r="F1078" s="9"/>
    </row>
    <row r="1079" spans="1:6" x14ac:dyDescent="0.25">
      <c r="A1079" s="10"/>
      <c r="B1079" s="9"/>
      <c r="C1079" s="9"/>
      <c r="D1079" s="9"/>
      <c r="E1079" s="9"/>
      <c r="F1079" s="9"/>
    </row>
    <row r="1080" spans="1:6" x14ac:dyDescent="0.25">
      <c r="A1080" s="10"/>
      <c r="B1080" s="9"/>
      <c r="C1080" s="9"/>
      <c r="D1080" s="9"/>
      <c r="E1080" s="9"/>
      <c r="F1080" s="9"/>
    </row>
    <row r="1081" spans="1:6" x14ac:dyDescent="0.25">
      <c r="A1081" s="10"/>
      <c r="B1081" s="9"/>
      <c r="C1081" s="9"/>
      <c r="D1081" s="9"/>
      <c r="E1081" s="9"/>
      <c r="F1081" s="9"/>
    </row>
    <row r="1082" spans="1:6" x14ac:dyDescent="0.25">
      <c r="A1082" s="10"/>
      <c r="B1082" s="9"/>
      <c r="C1082" s="9"/>
      <c r="D1082" s="9"/>
      <c r="E1082" s="9"/>
      <c r="F1082" s="9"/>
    </row>
    <row r="1083" spans="1:6" x14ac:dyDescent="0.25">
      <c r="A1083" s="10"/>
      <c r="B1083" s="9"/>
      <c r="C1083" s="9"/>
      <c r="D1083" s="9"/>
      <c r="E1083" s="9"/>
      <c r="F1083" s="9"/>
    </row>
    <row r="1084" spans="1:6" x14ac:dyDescent="0.25">
      <c r="A1084" s="10"/>
      <c r="B1084" s="9"/>
      <c r="C1084" s="9"/>
      <c r="D1084" s="9"/>
      <c r="E1084" s="9"/>
      <c r="F1084" s="9"/>
    </row>
    <row r="1085" spans="1:6" x14ac:dyDescent="0.25">
      <c r="A1085" s="10"/>
      <c r="B1085" s="9"/>
      <c r="C1085" s="9"/>
      <c r="D1085" s="9"/>
      <c r="E1085" s="9"/>
      <c r="F1085" s="9"/>
    </row>
    <row r="1086" spans="1:6" x14ac:dyDescent="0.25">
      <c r="A1086" s="10"/>
      <c r="B1086" s="9"/>
      <c r="C1086" s="9"/>
      <c r="D1086" s="9"/>
      <c r="E1086" s="9"/>
      <c r="F1086" s="9"/>
    </row>
    <row r="1087" spans="1:6" x14ac:dyDescent="0.25">
      <c r="A1087" s="10"/>
      <c r="B1087" s="9"/>
      <c r="C1087" s="9"/>
      <c r="D1087" s="9"/>
      <c r="E1087" s="9"/>
      <c r="F1087" s="9"/>
    </row>
    <row r="1088" spans="1:6" x14ac:dyDescent="0.25">
      <c r="A1088" s="10"/>
      <c r="B1088" s="9"/>
      <c r="C1088" s="9"/>
      <c r="D1088" s="9"/>
      <c r="E1088" s="9"/>
      <c r="F1088" s="9"/>
    </row>
    <row r="1089" spans="1:6" x14ac:dyDescent="0.25">
      <c r="A1089" s="10"/>
      <c r="B1089" s="9"/>
      <c r="C1089" s="9"/>
      <c r="D1089" s="9"/>
      <c r="E1089" s="9"/>
      <c r="F1089" s="9"/>
    </row>
    <row r="1090" spans="1:6" x14ac:dyDescent="0.25">
      <c r="A1090" s="10"/>
      <c r="B1090" s="9"/>
      <c r="C1090" s="9"/>
      <c r="D1090" s="9"/>
      <c r="E1090" s="9"/>
      <c r="F1090" s="9"/>
    </row>
    <row r="1091" spans="1:6" x14ac:dyDescent="0.25">
      <c r="A1091" s="10"/>
      <c r="B1091" s="9"/>
      <c r="C1091" s="9"/>
      <c r="D1091" s="9"/>
      <c r="E1091" s="9"/>
      <c r="F1091" s="9"/>
    </row>
    <row r="1092" spans="1:6" x14ac:dyDescent="0.25">
      <c r="A1092" s="10"/>
      <c r="B1092" s="9"/>
      <c r="C1092" s="9"/>
      <c r="D1092" s="9"/>
      <c r="E1092" s="9"/>
      <c r="F1092" s="9"/>
    </row>
    <row r="1093" spans="1:6" x14ac:dyDescent="0.25">
      <c r="A1093" s="10"/>
      <c r="B1093" s="9"/>
      <c r="C1093" s="9"/>
      <c r="D1093" s="9"/>
      <c r="E1093" s="9"/>
      <c r="F1093" s="9"/>
    </row>
    <row r="1094" spans="1:6" x14ac:dyDescent="0.25">
      <c r="A1094" s="10"/>
      <c r="B1094" s="9"/>
      <c r="C1094" s="9"/>
      <c r="D1094" s="9"/>
      <c r="E1094" s="9"/>
      <c r="F1094" s="9"/>
    </row>
    <row r="1095" spans="1:6" x14ac:dyDescent="0.25">
      <c r="A1095" s="10"/>
      <c r="B1095" s="9"/>
      <c r="C1095" s="9"/>
      <c r="D1095" s="9"/>
      <c r="E1095" s="9"/>
      <c r="F1095" s="9"/>
    </row>
    <row r="1096" spans="1:6" x14ac:dyDescent="0.25">
      <c r="A1096" s="10"/>
      <c r="B1096" s="9"/>
      <c r="C1096" s="9"/>
      <c r="D1096" s="9"/>
      <c r="E1096" s="9"/>
      <c r="F1096" s="9"/>
    </row>
    <row r="1097" spans="1:6" x14ac:dyDescent="0.25">
      <c r="A1097" s="10"/>
      <c r="B1097" s="9"/>
      <c r="C1097" s="9"/>
      <c r="D1097" s="9"/>
      <c r="E1097" s="9"/>
      <c r="F1097" s="9"/>
    </row>
    <row r="1098" spans="1:6" x14ac:dyDescent="0.25">
      <c r="A1098" s="10"/>
      <c r="B1098" s="9"/>
      <c r="C1098" s="9"/>
      <c r="D1098" s="9"/>
      <c r="E1098" s="9"/>
      <c r="F1098" s="9"/>
    </row>
    <row r="1099" spans="1:6" x14ac:dyDescent="0.25">
      <c r="A1099" s="10"/>
      <c r="B1099" s="9"/>
      <c r="C1099" s="9"/>
      <c r="D1099" s="9"/>
      <c r="E1099" s="9"/>
      <c r="F1099" s="9"/>
    </row>
    <row r="1100" spans="1:6" x14ac:dyDescent="0.25">
      <c r="A1100" s="10"/>
      <c r="B1100" s="9"/>
      <c r="C1100" s="9"/>
      <c r="D1100" s="9"/>
      <c r="E1100" s="9"/>
      <c r="F1100" s="9"/>
    </row>
    <row r="1101" spans="1:6" x14ac:dyDescent="0.25">
      <c r="A1101" s="10"/>
      <c r="B1101" s="9"/>
      <c r="C1101" s="9"/>
      <c r="D1101" s="9"/>
      <c r="E1101" s="9"/>
      <c r="F1101" s="9"/>
    </row>
    <row r="1102" spans="1:6" x14ac:dyDescent="0.25">
      <c r="A1102" s="10"/>
      <c r="B1102" s="9"/>
      <c r="C1102" s="9"/>
      <c r="D1102" s="9"/>
      <c r="E1102" s="9"/>
      <c r="F1102" s="9"/>
    </row>
    <row r="1103" spans="1:6" x14ac:dyDescent="0.25">
      <c r="A1103" s="10"/>
      <c r="B1103" s="9"/>
      <c r="C1103" s="9"/>
      <c r="D1103" s="9"/>
      <c r="E1103" s="9"/>
      <c r="F1103" s="9"/>
    </row>
    <row r="1104" spans="1:6" x14ac:dyDescent="0.25">
      <c r="A1104" s="10"/>
      <c r="B1104" s="9"/>
      <c r="C1104" s="9"/>
      <c r="D1104" s="9"/>
      <c r="E1104" s="9"/>
      <c r="F1104" s="9"/>
    </row>
    <row r="1105" spans="1:6" x14ac:dyDescent="0.25">
      <c r="A1105" s="10"/>
      <c r="B1105" s="9"/>
      <c r="C1105" s="9"/>
      <c r="D1105" s="9"/>
      <c r="E1105" s="9"/>
      <c r="F1105" s="9"/>
    </row>
    <row r="1106" spans="1:6" x14ac:dyDescent="0.25">
      <c r="A1106" s="10"/>
      <c r="B1106" s="9"/>
      <c r="C1106" s="9"/>
      <c r="D1106" s="9"/>
      <c r="E1106" s="9"/>
      <c r="F1106" s="9"/>
    </row>
    <row r="1107" spans="1:6" x14ac:dyDescent="0.25">
      <c r="A1107" s="10"/>
      <c r="B1107" s="9"/>
      <c r="C1107" s="9"/>
      <c r="D1107" s="9"/>
      <c r="E1107" s="9"/>
      <c r="F1107" s="9"/>
    </row>
    <row r="1108" spans="1:6" x14ac:dyDescent="0.25">
      <c r="A1108" s="10"/>
      <c r="B1108" s="9"/>
      <c r="C1108" s="9"/>
      <c r="D1108" s="9"/>
      <c r="E1108" s="9"/>
      <c r="F1108" s="9"/>
    </row>
    <row r="1109" spans="1:6" x14ac:dyDescent="0.25">
      <c r="A1109" s="10"/>
      <c r="B1109" s="9"/>
      <c r="C1109" s="9"/>
      <c r="D1109" s="9"/>
      <c r="E1109" s="9"/>
      <c r="F1109" s="9"/>
    </row>
    <row r="1110" spans="1:6" x14ac:dyDescent="0.25">
      <c r="A1110" s="10"/>
      <c r="B1110" s="9"/>
      <c r="C1110" s="9"/>
      <c r="D1110" s="9"/>
      <c r="E1110" s="9"/>
      <c r="F1110" s="9"/>
    </row>
    <row r="1111" spans="1:6" x14ac:dyDescent="0.25">
      <c r="A1111" s="10"/>
      <c r="B1111" s="9"/>
      <c r="C1111" s="9"/>
      <c r="D1111" s="9"/>
      <c r="E1111" s="9"/>
      <c r="F1111" s="9"/>
    </row>
    <row r="1112" spans="1:6" x14ac:dyDescent="0.25">
      <c r="A1112" s="10"/>
      <c r="B1112" s="9"/>
      <c r="C1112" s="9"/>
      <c r="D1112" s="9"/>
      <c r="E1112" s="9"/>
      <c r="F1112" s="9"/>
    </row>
    <row r="1113" spans="1:6" x14ac:dyDescent="0.25">
      <c r="A1113" s="10"/>
      <c r="B1113" s="9"/>
      <c r="C1113" s="9"/>
      <c r="D1113" s="9"/>
      <c r="E1113" s="9"/>
      <c r="F1113" s="9"/>
    </row>
    <row r="1114" spans="1:6" x14ac:dyDescent="0.25">
      <c r="A1114" s="10"/>
      <c r="B1114" s="9"/>
      <c r="C1114" s="9"/>
      <c r="D1114" s="9"/>
      <c r="E1114" s="9"/>
      <c r="F1114" s="9"/>
    </row>
    <row r="1115" spans="1:6" x14ac:dyDescent="0.25">
      <c r="A1115" s="10"/>
      <c r="B1115" s="9"/>
      <c r="C1115" s="9"/>
      <c r="D1115" s="9"/>
      <c r="E1115" s="9"/>
      <c r="F1115" s="9"/>
    </row>
    <row r="1116" spans="1:6" x14ac:dyDescent="0.25">
      <c r="A1116" s="10"/>
      <c r="B1116" s="9"/>
      <c r="C1116" s="9"/>
      <c r="D1116" s="9"/>
      <c r="E1116" s="9"/>
      <c r="F1116" s="9"/>
    </row>
    <row r="1117" spans="1:6" x14ac:dyDescent="0.25">
      <c r="A1117" s="10"/>
      <c r="B1117" s="9"/>
      <c r="C1117" s="9"/>
      <c r="D1117" s="9"/>
      <c r="E1117" s="9"/>
      <c r="F1117" s="9"/>
    </row>
    <row r="1118" spans="1:6" x14ac:dyDescent="0.25">
      <c r="A1118" s="10"/>
      <c r="B1118" s="9"/>
      <c r="C1118" s="9"/>
      <c r="D1118" s="9"/>
      <c r="E1118" s="9"/>
      <c r="F1118" s="9"/>
    </row>
    <row r="1119" spans="1:6" x14ac:dyDescent="0.25">
      <c r="A1119" s="10"/>
      <c r="B1119" s="9"/>
      <c r="C1119" s="9"/>
      <c r="D1119" s="9"/>
      <c r="E1119" s="9"/>
      <c r="F1119" s="9"/>
    </row>
    <row r="1120" spans="1:6" x14ac:dyDescent="0.25">
      <c r="A1120" s="10"/>
      <c r="B1120" s="9"/>
      <c r="C1120" s="9"/>
      <c r="D1120" s="9"/>
      <c r="E1120" s="9"/>
      <c r="F1120" s="9"/>
    </row>
    <row r="1121" spans="1:6" x14ac:dyDescent="0.25">
      <c r="A1121" s="10"/>
      <c r="B1121" s="9"/>
      <c r="C1121" s="9"/>
      <c r="D1121" s="9"/>
      <c r="E1121" s="9"/>
      <c r="F1121" s="9"/>
    </row>
    <row r="1122" spans="1:6" x14ac:dyDescent="0.25">
      <c r="A1122" s="10"/>
      <c r="B1122" s="9"/>
      <c r="C1122" s="9"/>
      <c r="D1122" s="9"/>
      <c r="E1122" s="9"/>
      <c r="F1122" s="9"/>
    </row>
    <row r="1123" spans="1:6" x14ac:dyDescent="0.25">
      <c r="A1123" s="10"/>
      <c r="B1123" s="9"/>
      <c r="C1123" s="9"/>
      <c r="D1123" s="9"/>
      <c r="E1123" s="9"/>
      <c r="F1123" s="9"/>
    </row>
    <row r="1124" spans="1:6" x14ac:dyDescent="0.25">
      <c r="A1124" s="10"/>
      <c r="B1124" s="9"/>
      <c r="C1124" s="9"/>
      <c r="D1124" s="9"/>
      <c r="E1124" s="9"/>
      <c r="F1124" s="9"/>
    </row>
    <row r="1125" spans="1:6" x14ac:dyDescent="0.25">
      <c r="A1125" s="10"/>
      <c r="B1125" s="9"/>
      <c r="C1125" s="9"/>
      <c r="D1125" s="9"/>
      <c r="E1125" s="9"/>
      <c r="F1125" s="9"/>
    </row>
    <row r="1126" spans="1:6" x14ac:dyDescent="0.25">
      <c r="A1126" s="10"/>
      <c r="B1126" s="9"/>
      <c r="C1126" s="9"/>
      <c r="D1126" s="9"/>
      <c r="E1126" s="9"/>
      <c r="F1126" s="9"/>
    </row>
    <row r="1127" spans="1:6" x14ac:dyDescent="0.25">
      <c r="A1127" s="10"/>
      <c r="B1127" s="9"/>
      <c r="C1127" s="9"/>
      <c r="D1127" s="9"/>
      <c r="E1127" s="9"/>
      <c r="F1127" s="9"/>
    </row>
    <row r="1128" spans="1:6" x14ac:dyDescent="0.25">
      <c r="A1128" s="10"/>
      <c r="B1128" s="9"/>
      <c r="C1128" s="9"/>
      <c r="D1128" s="9"/>
      <c r="E1128" s="9"/>
      <c r="F1128" s="9"/>
    </row>
    <row r="1129" spans="1:6" x14ac:dyDescent="0.25">
      <c r="A1129" s="10"/>
      <c r="B1129" s="9"/>
      <c r="C1129" s="9"/>
      <c r="D1129" s="9"/>
      <c r="E1129" s="9"/>
      <c r="F1129" s="9"/>
    </row>
    <row r="1130" spans="1:6" x14ac:dyDescent="0.25">
      <c r="A1130" s="10"/>
      <c r="B1130" s="9"/>
      <c r="C1130" s="9"/>
      <c r="D1130" s="9"/>
      <c r="E1130" s="9"/>
      <c r="F1130" s="9"/>
    </row>
    <row r="1131" spans="1:6" x14ac:dyDescent="0.25">
      <c r="A1131" s="10"/>
      <c r="B1131" s="9"/>
      <c r="C1131" s="9"/>
      <c r="D1131" s="9"/>
      <c r="E1131" s="9"/>
      <c r="F1131" s="9"/>
    </row>
    <row r="1132" spans="1:6" x14ac:dyDescent="0.25">
      <c r="A1132" s="10"/>
      <c r="B1132" s="9"/>
      <c r="C1132" s="9"/>
      <c r="D1132" s="9"/>
      <c r="E1132" s="9"/>
      <c r="F1132" s="9"/>
    </row>
    <row r="1133" spans="1:6" x14ac:dyDescent="0.25">
      <c r="A1133" s="10"/>
      <c r="B1133" s="9"/>
      <c r="C1133" s="9"/>
      <c r="D1133" s="9"/>
      <c r="E1133" s="9"/>
      <c r="F1133" s="9"/>
    </row>
    <row r="1134" spans="1:6" x14ac:dyDescent="0.25">
      <c r="A1134" s="10"/>
      <c r="B1134" s="9"/>
      <c r="C1134" s="9"/>
      <c r="D1134" s="9"/>
      <c r="E1134" s="9"/>
      <c r="F1134" s="9"/>
    </row>
    <row r="1135" spans="1:6" x14ac:dyDescent="0.25">
      <c r="A1135" s="10"/>
      <c r="B1135" s="9"/>
      <c r="C1135" s="9"/>
      <c r="D1135" s="9"/>
      <c r="E1135" s="9"/>
      <c r="F1135" s="9"/>
    </row>
    <row r="1136" spans="1:6" x14ac:dyDescent="0.25">
      <c r="A1136" s="10"/>
      <c r="B1136" s="9"/>
      <c r="C1136" s="9"/>
      <c r="D1136" s="9"/>
      <c r="E1136" s="9"/>
      <c r="F1136" s="9"/>
    </row>
    <row r="1137" spans="1:6" x14ac:dyDescent="0.25">
      <c r="A1137" s="10"/>
      <c r="B1137" s="9"/>
      <c r="C1137" s="9"/>
      <c r="D1137" s="9"/>
      <c r="E1137" s="9"/>
      <c r="F1137" s="9"/>
    </row>
    <row r="1138" spans="1:6" x14ac:dyDescent="0.25">
      <c r="A1138" s="10"/>
      <c r="B1138" s="9"/>
      <c r="C1138" s="9"/>
      <c r="D1138" s="9"/>
      <c r="E1138" s="9"/>
      <c r="F1138" s="9"/>
    </row>
    <row r="1139" spans="1:6" x14ac:dyDescent="0.25">
      <c r="A1139" s="10"/>
      <c r="B1139" s="9"/>
      <c r="C1139" s="9"/>
      <c r="D1139" s="9"/>
      <c r="E1139" s="9"/>
      <c r="F1139" s="9"/>
    </row>
    <row r="1140" spans="1:6" x14ac:dyDescent="0.25">
      <c r="A1140" s="10"/>
      <c r="B1140" s="9"/>
      <c r="C1140" s="9"/>
      <c r="D1140" s="9"/>
      <c r="E1140" s="9"/>
      <c r="F1140" s="9"/>
    </row>
    <row r="1141" spans="1:6" x14ac:dyDescent="0.25">
      <c r="A1141" s="10"/>
      <c r="B1141" s="9"/>
      <c r="C1141" s="9"/>
      <c r="D1141" s="9"/>
      <c r="E1141" s="9"/>
      <c r="F1141" s="9"/>
    </row>
    <row r="1142" spans="1:6" x14ac:dyDescent="0.25">
      <c r="A1142" s="10"/>
      <c r="B1142" s="9"/>
      <c r="C1142" s="9"/>
      <c r="D1142" s="9"/>
      <c r="E1142" s="9"/>
      <c r="F1142" s="9"/>
    </row>
    <row r="1143" spans="1:6" x14ac:dyDescent="0.25">
      <c r="A1143" s="10"/>
      <c r="B1143" s="9"/>
      <c r="C1143" s="9"/>
      <c r="D1143" s="9"/>
      <c r="E1143" s="9"/>
      <c r="F1143" s="9"/>
    </row>
    <row r="1144" spans="1:6" x14ac:dyDescent="0.25">
      <c r="A1144" s="10"/>
      <c r="B1144" s="9"/>
      <c r="C1144" s="9"/>
      <c r="D1144" s="9"/>
      <c r="E1144" s="9"/>
      <c r="F1144" s="9"/>
    </row>
    <row r="1145" spans="1:6" x14ac:dyDescent="0.25">
      <c r="A1145" s="10"/>
      <c r="B1145" s="9"/>
      <c r="C1145" s="9"/>
      <c r="D1145" s="9"/>
      <c r="E1145" s="9"/>
      <c r="F1145" s="9"/>
    </row>
    <row r="1146" spans="1:6" x14ac:dyDescent="0.25">
      <c r="A1146" s="10"/>
      <c r="B1146" s="9"/>
      <c r="C1146" s="9"/>
      <c r="D1146" s="9"/>
      <c r="E1146" s="9"/>
      <c r="F1146" s="9"/>
    </row>
    <row r="1147" spans="1:6" x14ac:dyDescent="0.25">
      <c r="A1147" s="10"/>
      <c r="B1147" s="9"/>
      <c r="C1147" s="9"/>
      <c r="D1147" s="9"/>
      <c r="E1147" s="9"/>
      <c r="F1147" s="9"/>
    </row>
    <row r="1148" spans="1:6" x14ac:dyDescent="0.25">
      <c r="A1148" s="10"/>
      <c r="B1148" s="9"/>
      <c r="C1148" s="9"/>
      <c r="D1148" s="9"/>
      <c r="E1148" s="9"/>
      <c r="F1148" s="9"/>
    </row>
    <row r="1149" spans="1:6" x14ac:dyDescent="0.25">
      <c r="A1149" s="10"/>
      <c r="B1149" s="9"/>
      <c r="C1149" s="9"/>
      <c r="D1149" s="9"/>
      <c r="E1149" s="9"/>
      <c r="F1149" s="9"/>
    </row>
    <row r="1150" spans="1:6" x14ac:dyDescent="0.25">
      <c r="A1150" s="10"/>
      <c r="B1150" s="9"/>
      <c r="C1150" s="9"/>
      <c r="D1150" s="9"/>
      <c r="E1150" s="9"/>
      <c r="F1150" s="9"/>
    </row>
    <row r="1151" spans="1:6" x14ac:dyDescent="0.25">
      <c r="A1151" s="10"/>
      <c r="B1151" s="9"/>
      <c r="C1151" s="9"/>
      <c r="D1151" s="9"/>
      <c r="E1151" s="9"/>
      <c r="F1151" s="9"/>
    </row>
    <row r="1152" spans="1:6" x14ac:dyDescent="0.25">
      <c r="A1152" s="10"/>
      <c r="B1152" s="9"/>
      <c r="C1152" s="9"/>
      <c r="D1152" s="9"/>
      <c r="E1152" s="9"/>
      <c r="F1152" s="9"/>
    </row>
    <row r="1153" spans="1:6" x14ac:dyDescent="0.25">
      <c r="A1153" s="10"/>
      <c r="B1153" s="9"/>
      <c r="C1153" s="9"/>
      <c r="D1153" s="9"/>
      <c r="E1153" s="9"/>
      <c r="F1153" s="9"/>
    </row>
    <row r="1154" spans="1:6" x14ac:dyDescent="0.25">
      <c r="A1154" s="10"/>
      <c r="B1154" s="9"/>
      <c r="C1154" s="9"/>
      <c r="D1154" s="9"/>
      <c r="E1154" s="9"/>
      <c r="F1154" s="9"/>
    </row>
    <row r="1155" spans="1:6" x14ac:dyDescent="0.25">
      <c r="A1155" s="10"/>
      <c r="B1155" s="9"/>
      <c r="C1155" s="9"/>
      <c r="D1155" s="9"/>
      <c r="E1155" s="9"/>
      <c r="F1155" s="9"/>
    </row>
    <row r="1156" spans="1:6" x14ac:dyDescent="0.25">
      <c r="A1156" s="10"/>
      <c r="B1156" s="9"/>
      <c r="C1156" s="9"/>
      <c r="D1156" s="9"/>
      <c r="E1156" s="9"/>
      <c r="F1156" s="9"/>
    </row>
    <row r="1157" spans="1:6" x14ac:dyDescent="0.25">
      <c r="A1157" s="10"/>
      <c r="B1157" s="9"/>
      <c r="C1157" s="9"/>
      <c r="D1157" s="9"/>
      <c r="E1157" s="9"/>
      <c r="F1157" s="9"/>
    </row>
    <row r="1158" spans="1:6" x14ac:dyDescent="0.25">
      <c r="A1158" s="10"/>
      <c r="B1158" s="9"/>
      <c r="C1158" s="9"/>
      <c r="D1158" s="9"/>
      <c r="E1158" s="9"/>
      <c r="F1158" s="9"/>
    </row>
    <row r="1159" spans="1:6" x14ac:dyDescent="0.25">
      <c r="A1159" s="10"/>
      <c r="B1159" s="9"/>
      <c r="C1159" s="9"/>
      <c r="D1159" s="9"/>
      <c r="E1159" s="9"/>
      <c r="F1159" s="9"/>
    </row>
    <row r="1160" spans="1:6" x14ac:dyDescent="0.25">
      <c r="A1160" s="10"/>
      <c r="B1160" s="9"/>
      <c r="C1160" s="9"/>
      <c r="D1160" s="9"/>
      <c r="E1160" s="9"/>
      <c r="F1160" s="9"/>
    </row>
    <row r="1161" spans="1:6" x14ac:dyDescent="0.25">
      <c r="A1161" s="10"/>
      <c r="B1161" s="9"/>
      <c r="C1161" s="9"/>
      <c r="D1161" s="9"/>
      <c r="E1161" s="9"/>
      <c r="F1161" s="9"/>
    </row>
    <row r="1162" spans="1:6" x14ac:dyDescent="0.25">
      <c r="A1162" s="10"/>
      <c r="B1162" s="9"/>
      <c r="C1162" s="9"/>
      <c r="D1162" s="9"/>
      <c r="E1162" s="9"/>
      <c r="F1162" s="9"/>
    </row>
    <row r="1163" spans="1:6" x14ac:dyDescent="0.25">
      <c r="A1163" s="10"/>
      <c r="B1163" s="9"/>
      <c r="C1163" s="9"/>
      <c r="D1163" s="9"/>
      <c r="E1163" s="9"/>
      <c r="F1163" s="9"/>
    </row>
    <row r="1164" spans="1:6" x14ac:dyDescent="0.25">
      <c r="A1164" s="10"/>
      <c r="B1164" s="9"/>
      <c r="C1164" s="9"/>
      <c r="D1164" s="9"/>
      <c r="E1164" s="9"/>
      <c r="F1164" s="9"/>
    </row>
    <row r="1165" spans="1:6" x14ac:dyDescent="0.25">
      <c r="A1165" s="10"/>
      <c r="B1165" s="9"/>
      <c r="C1165" s="9"/>
      <c r="D1165" s="9"/>
      <c r="E1165" s="9"/>
      <c r="F1165" s="9"/>
    </row>
    <row r="1166" spans="1:6" x14ac:dyDescent="0.25">
      <c r="A1166" s="10"/>
      <c r="B1166" s="9"/>
      <c r="C1166" s="9"/>
      <c r="D1166" s="9"/>
      <c r="E1166" s="9"/>
      <c r="F1166" s="9"/>
    </row>
    <row r="1167" spans="1:6" x14ac:dyDescent="0.25">
      <c r="A1167" s="10"/>
      <c r="B1167" s="9"/>
      <c r="C1167" s="9"/>
      <c r="D1167" s="9"/>
      <c r="E1167" s="9"/>
      <c r="F1167" s="9"/>
    </row>
    <row r="1168" spans="1:6" x14ac:dyDescent="0.25">
      <c r="A1168" s="10"/>
      <c r="B1168" s="9"/>
      <c r="C1168" s="9"/>
      <c r="D1168" s="9"/>
      <c r="E1168" s="9"/>
      <c r="F1168" s="9"/>
    </row>
    <row r="1169" spans="1:6" x14ac:dyDescent="0.25">
      <c r="A1169" s="10"/>
      <c r="B1169" s="9"/>
      <c r="C1169" s="9"/>
      <c r="D1169" s="9"/>
      <c r="E1169" s="9"/>
      <c r="F1169" s="9"/>
    </row>
    <row r="1170" spans="1:6" x14ac:dyDescent="0.25">
      <c r="A1170" s="10"/>
      <c r="B1170" s="9"/>
      <c r="C1170" s="9"/>
      <c r="D1170" s="9"/>
      <c r="E1170" s="9"/>
      <c r="F1170" s="9"/>
    </row>
    <row r="1171" spans="1:6" x14ac:dyDescent="0.25">
      <c r="A1171" s="10"/>
      <c r="B1171" s="9"/>
      <c r="C1171" s="9"/>
      <c r="D1171" s="9"/>
      <c r="E1171" s="9"/>
      <c r="F1171" s="9"/>
    </row>
    <row r="1172" spans="1:6" x14ac:dyDescent="0.25">
      <c r="A1172" s="10"/>
      <c r="B1172" s="9"/>
      <c r="C1172" s="9"/>
      <c r="D1172" s="9"/>
      <c r="E1172" s="9"/>
      <c r="F1172" s="9"/>
    </row>
    <row r="1173" spans="1:6" x14ac:dyDescent="0.25">
      <c r="A1173" s="10"/>
      <c r="B1173" s="9"/>
      <c r="C1173" s="9"/>
      <c r="D1173" s="9"/>
      <c r="E1173" s="9"/>
      <c r="F1173" s="9"/>
    </row>
    <row r="1174" spans="1:6" x14ac:dyDescent="0.25">
      <c r="A1174" s="10"/>
      <c r="B1174" s="9"/>
      <c r="C1174" s="9"/>
      <c r="D1174" s="9"/>
      <c r="E1174" s="9"/>
      <c r="F1174" s="9"/>
    </row>
    <row r="1175" spans="1:6" x14ac:dyDescent="0.25">
      <c r="A1175" s="10"/>
      <c r="B1175" s="9"/>
      <c r="C1175" s="9"/>
      <c r="D1175" s="9"/>
      <c r="E1175" s="9"/>
      <c r="F1175" s="9"/>
    </row>
    <row r="1176" spans="1:6" x14ac:dyDescent="0.25">
      <c r="A1176" s="10"/>
      <c r="B1176" s="9"/>
      <c r="C1176" s="9"/>
      <c r="D1176" s="9"/>
      <c r="E1176" s="9"/>
      <c r="F1176" s="9"/>
    </row>
    <row r="1177" spans="1:6" x14ac:dyDescent="0.25">
      <c r="A1177" s="10"/>
      <c r="B1177" s="9"/>
      <c r="C1177" s="9"/>
      <c r="D1177" s="9"/>
      <c r="E1177" s="9"/>
      <c r="F1177" s="9"/>
    </row>
    <row r="1178" spans="1:6" x14ac:dyDescent="0.25">
      <c r="A1178" s="10"/>
      <c r="B1178" s="9"/>
      <c r="C1178" s="9"/>
      <c r="D1178" s="9"/>
      <c r="E1178" s="9"/>
      <c r="F1178" s="9"/>
    </row>
    <row r="1179" spans="1:6" x14ac:dyDescent="0.25">
      <c r="A1179" s="10"/>
      <c r="B1179" s="9"/>
      <c r="C1179" s="9"/>
      <c r="D1179" s="9"/>
      <c r="E1179" s="9"/>
      <c r="F1179" s="9"/>
    </row>
    <row r="1180" spans="1:6" x14ac:dyDescent="0.25">
      <c r="A1180" s="10"/>
      <c r="B1180" s="9"/>
      <c r="C1180" s="9"/>
      <c r="D1180" s="9"/>
      <c r="E1180" s="9"/>
      <c r="F1180" s="9"/>
    </row>
    <row r="1181" spans="1:6" x14ac:dyDescent="0.25">
      <c r="A1181" s="10"/>
      <c r="B1181" s="9"/>
      <c r="C1181" s="9"/>
      <c r="D1181" s="9"/>
      <c r="E1181" s="9"/>
      <c r="F1181" s="9"/>
    </row>
    <row r="1182" spans="1:6" x14ac:dyDescent="0.25">
      <c r="A1182" s="10"/>
      <c r="B1182" s="9"/>
      <c r="C1182" s="9"/>
      <c r="D1182" s="9"/>
      <c r="E1182" s="9"/>
      <c r="F1182" s="9"/>
    </row>
    <row r="1183" spans="1:6" x14ac:dyDescent="0.25">
      <c r="A1183" s="10"/>
      <c r="B1183" s="9"/>
      <c r="C1183" s="9"/>
      <c r="D1183" s="9"/>
      <c r="E1183" s="9"/>
      <c r="F1183" s="9"/>
    </row>
    <row r="1184" spans="1:6" x14ac:dyDescent="0.25">
      <c r="A1184" s="10"/>
      <c r="B1184" s="9"/>
      <c r="C1184" s="9"/>
      <c r="D1184" s="9"/>
      <c r="E1184" s="9"/>
      <c r="F1184" s="9"/>
    </row>
    <row r="1185" spans="1:6" x14ac:dyDescent="0.25">
      <c r="A1185" s="10"/>
      <c r="B1185" s="9"/>
      <c r="C1185" s="9"/>
      <c r="D1185" s="9"/>
      <c r="E1185" s="9"/>
      <c r="F1185" s="9"/>
    </row>
    <row r="1186" spans="1:6" x14ac:dyDescent="0.25">
      <c r="A1186" s="10"/>
      <c r="B1186" s="9"/>
      <c r="C1186" s="9"/>
      <c r="D1186" s="9"/>
      <c r="E1186" s="9"/>
      <c r="F1186" s="9"/>
    </row>
    <row r="1187" spans="1:6" x14ac:dyDescent="0.25">
      <c r="A1187" s="10"/>
      <c r="B1187" s="9"/>
      <c r="C1187" s="9"/>
      <c r="D1187" s="9"/>
      <c r="E1187" s="9"/>
      <c r="F1187" s="9"/>
    </row>
    <row r="1188" spans="1:6" x14ac:dyDescent="0.25">
      <c r="A1188" s="10"/>
      <c r="B1188" s="9"/>
      <c r="C1188" s="9"/>
      <c r="D1188" s="9"/>
      <c r="E1188" s="9"/>
      <c r="F1188" s="9"/>
    </row>
    <row r="1189" spans="1:6" x14ac:dyDescent="0.25">
      <c r="A1189" s="10"/>
      <c r="B1189" s="9"/>
      <c r="C1189" s="9"/>
      <c r="D1189" s="9"/>
      <c r="E1189" s="9"/>
      <c r="F1189" s="9"/>
    </row>
    <row r="1190" spans="1:6" x14ac:dyDescent="0.25">
      <c r="A1190" s="10"/>
      <c r="B1190" s="9"/>
      <c r="C1190" s="9"/>
      <c r="D1190" s="9"/>
      <c r="E1190" s="9"/>
      <c r="F1190" s="9"/>
    </row>
    <row r="1191" spans="1:6" x14ac:dyDescent="0.25">
      <c r="A1191" s="10"/>
      <c r="B1191" s="9"/>
      <c r="C1191" s="9"/>
      <c r="D1191" s="9"/>
      <c r="E1191" s="9"/>
      <c r="F1191" s="9"/>
    </row>
    <row r="1192" spans="1:6" x14ac:dyDescent="0.25">
      <c r="A1192" s="10"/>
      <c r="B1192" s="9"/>
      <c r="C1192" s="9"/>
      <c r="D1192" s="9"/>
      <c r="E1192" s="9"/>
      <c r="F1192" s="9"/>
    </row>
    <row r="1193" spans="1:6" x14ac:dyDescent="0.25">
      <c r="A1193" s="10"/>
      <c r="B1193" s="9"/>
      <c r="C1193" s="9"/>
      <c r="D1193" s="9"/>
      <c r="E1193" s="9"/>
      <c r="F1193" s="9"/>
    </row>
    <row r="1194" spans="1:6" x14ac:dyDescent="0.25">
      <c r="A1194" s="10"/>
      <c r="B1194" s="9"/>
      <c r="C1194" s="9"/>
      <c r="D1194" s="9"/>
      <c r="E1194" s="9"/>
      <c r="F1194" s="9"/>
    </row>
    <row r="1195" spans="1:6" x14ac:dyDescent="0.25">
      <c r="A1195" s="10"/>
      <c r="B1195" s="9"/>
      <c r="C1195" s="9"/>
      <c r="D1195" s="9"/>
      <c r="E1195" s="9"/>
      <c r="F1195" s="9"/>
    </row>
    <row r="1196" spans="1:6" x14ac:dyDescent="0.25">
      <c r="A1196" s="10"/>
      <c r="B1196" s="9"/>
      <c r="C1196" s="9"/>
      <c r="D1196" s="9"/>
      <c r="E1196" s="9"/>
      <c r="F1196" s="9"/>
    </row>
    <row r="1197" spans="1:6" x14ac:dyDescent="0.25">
      <c r="A1197" s="10"/>
      <c r="B1197" s="9"/>
      <c r="C1197" s="9"/>
      <c r="D1197" s="9"/>
      <c r="E1197" s="9"/>
      <c r="F1197" s="9"/>
    </row>
    <row r="1198" spans="1:6" x14ac:dyDescent="0.25">
      <c r="A1198" s="10"/>
      <c r="B1198" s="9"/>
      <c r="C1198" s="9"/>
      <c r="D1198" s="9"/>
      <c r="E1198" s="9"/>
      <c r="F1198" s="9"/>
    </row>
    <row r="1199" spans="1:6" x14ac:dyDescent="0.25">
      <c r="A1199" s="10"/>
      <c r="B1199" s="9"/>
      <c r="C1199" s="9"/>
      <c r="D1199" s="9"/>
      <c r="E1199" s="9"/>
      <c r="F1199" s="9"/>
    </row>
    <row r="1200" spans="1:6" x14ac:dyDescent="0.25">
      <c r="A1200" s="10"/>
      <c r="B1200" s="9"/>
      <c r="C1200" s="9"/>
      <c r="D1200" s="9"/>
      <c r="E1200" s="9"/>
      <c r="F1200" s="9"/>
    </row>
    <row r="1201" spans="1:6" x14ac:dyDescent="0.25">
      <c r="A1201" s="10"/>
      <c r="B1201" s="9"/>
      <c r="C1201" s="9"/>
      <c r="D1201" s="9"/>
      <c r="E1201" s="9"/>
      <c r="F1201" s="9"/>
    </row>
    <row r="1202" spans="1:6" x14ac:dyDescent="0.25">
      <c r="A1202" s="10"/>
      <c r="B1202" s="9"/>
      <c r="C1202" s="9"/>
      <c r="D1202" s="9"/>
      <c r="E1202" s="9"/>
      <c r="F1202" s="9"/>
    </row>
    <row r="1203" spans="1:6" x14ac:dyDescent="0.25">
      <c r="A1203" s="10"/>
      <c r="B1203" s="9"/>
      <c r="C1203" s="9"/>
      <c r="D1203" s="9"/>
      <c r="E1203" s="9"/>
      <c r="F1203" s="9"/>
    </row>
    <row r="1204" spans="1:6" x14ac:dyDescent="0.25">
      <c r="A1204" s="10"/>
      <c r="B1204" s="9"/>
      <c r="C1204" s="9"/>
      <c r="D1204" s="9"/>
      <c r="E1204" s="9"/>
      <c r="F1204" s="9"/>
    </row>
    <row r="1205" spans="1:6" x14ac:dyDescent="0.25">
      <c r="A1205" s="10"/>
      <c r="B1205" s="9"/>
      <c r="C1205" s="9"/>
      <c r="D1205" s="9"/>
      <c r="E1205" s="9"/>
      <c r="F1205" s="9"/>
    </row>
    <row r="1206" spans="1:6" x14ac:dyDescent="0.25">
      <c r="A1206" s="10"/>
      <c r="B1206" s="9"/>
      <c r="C1206" s="9"/>
      <c r="D1206" s="9"/>
      <c r="E1206" s="9"/>
      <c r="F1206" s="9"/>
    </row>
    <row r="1207" spans="1:6" x14ac:dyDescent="0.25">
      <c r="A1207" s="10"/>
      <c r="B1207" s="9"/>
      <c r="C1207" s="9"/>
      <c r="D1207" s="9"/>
      <c r="E1207" s="9"/>
      <c r="F1207" s="9"/>
    </row>
    <row r="1208" spans="1:6" x14ac:dyDescent="0.25">
      <c r="A1208" s="10"/>
      <c r="B1208" s="9"/>
      <c r="C1208" s="9"/>
      <c r="D1208" s="9"/>
      <c r="E1208" s="9"/>
      <c r="F1208" s="9"/>
    </row>
    <row r="1209" spans="1:6" x14ac:dyDescent="0.25">
      <c r="A1209" s="10"/>
      <c r="B1209" s="9"/>
      <c r="C1209" s="9"/>
      <c r="D1209" s="9"/>
      <c r="E1209" s="9"/>
      <c r="F1209" s="9"/>
    </row>
    <row r="1210" spans="1:6" x14ac:dyDescent="0.25">
      <c r="A1210" s="10"/>
      <c r="B1210" s="9"/>
      <c r="C1210" s="9"/>
      <c r="D1210" s="9"/>
      <c r="E1210" s="9"/>
      <c r="F1210" s="9"/>
    </row>
    <row r="1211" spans="1:6" x14ac:dyDescent="0.25">
      <c r="A1211" s="10"/>
      <c r="B1211" s="9"/>
      <c r="C1211" s="9"/>
      <c r="D1211" s="9"/>
      <c r="E1211" s="9"/>
      <c r="F1211" s="9"/>
    </row>
    <row r="1212" spans="1:6" x14ac:dyDescent="0.25">
      <c r="A1212" s="10"/>
      <c r="B1212" s="9"/>
      <c r="C1212" s="9"/>
      <c r="D1212" s="9"/>
      <c r="E1212" s="9"/>
      <c r="F1212" s="9"/>
    </row>
    <row r="1213" spans="1:6" x14ac:dyDescent="0.25">
      <c r="A1213" s="10"/>
      <c r="B1213" s="9"/>
      <c r="C1213" s="9"/>
      <c r="D1213" s="9"/>
      <c r="E1213" s="9"/>
      <c r="F1213" s="9"/>
    </row>
    <row r="1214" spans="1:6" x14ac:dyDescent="0.25">
      <c r="A1214" s="10"/>
      <c r="B1214" s="9"/>
      <c r="C1214" s="9"/>
      <c r="D1214" s="9"/>
      <c r="E1214" s="9"/>
      <c r="F1214" s="9"/>
    </row>
    <row r="1215" spans="1:6" x14ac:dyDescent="0.25">
      <c r="A1215" s="10"/>
      <c r="B1215" s="9"/>
      <c r="C1215" s="9"/>
      <c r="D1215" s="9"/>
      <c r="E1215" s="9"/>
      <c r="F1215" s="9"/>
    </row>
    <row r="1216" spans="1:6" x14ac:dyDescent="0.25">
      <c r="A1216" s="10"/>
      <c r="B1216" s="9"/>
      <c r="C1216" s="9"/>
      <c r="D1216" s="9"/>
      <c r="E1216" s="9"/>
      <c r="F1216" s="9"/>
    </row>
    <row r="1217" spans="1:6" x14ac:dyDescent="0.25">
      <c r="A1217" s="10"/>
      <c r="B1217" s="9"/>
      <c r="C1217" s="9"/>
      <c r="D1217" s="9"/>
      <c r="E1217" s="9"/>
      <c r="F1217" s="9"/>
    </row>
    <row r="1218" spans="1:6" x14ac:dyDescent="0.25">
      <c r="A1218" s="10"/>
      <c r="B1218" s="9"/>
      <c r="C1218" s="9"/>
      <c r="D1218" s="9"/>
      <c r="E1218" s="9"/>
      <c r="F1218" s="9"/>
    </row>
    <row r="1219" spans="1:6" x14ac:dyDescent="0.25">
      <c r="A1219" s="10"/>
      <c r="B1219" s="9"/>
      <c r="C1219" s="9"/>
      <c r="D1219" s="9"/>
      <c r="E1219" s="9"/>
      <c r="F1219" s="9"/>
    </row>
    <row r="1220" spans="1:6" x14ac:dyDescent="0.25">
      <c r="A1220" s="10"/>
      <c r="B1220" s="9"/>
      <c r="C1220" s="9"/>
      <c r="D1220" s="9"/>
      <c r="E1220" s="9"/>
      <c r="F1220" s="9"/>
    </row>
    <row r="1221" spans="1:6" x14ac:dyDescent="0.25">
      <c r="A1221" s="10"/>
      <c r="B1221" s="9"/>
      <c r="C1221" s="9"/>
      <c r="D1221" s="9"/>
      <c r="E1221" s="9"/>
      <c r="F1221" s="9"/>
    </row>
    <row r="1222" spans="1:6" x14ac:dyDescent="0.25">
      <c r="A1222" s="10"/>
      <c r="B1222" s="9"/>
      <c r="C1222" s="9"/>
      <c r="D1222" s="9"/>
      <c r="E1222" s="9"/>
      <c r="F1222" s="9"/>
    </row>
    <row r="1223" spans="1:6" x14ac:dyDescent="0.25">
      <c r="A1223" s="10"/>
      <c r="B1223" s="9"/>
      <c r="C1223" s="9"/>
      <c r="D1223" s="9"/>
      <c r="E1223" s="9"/>
      <c r="F1223" s="9"/>
    </row>
    <row r="1224" spans="1:6" x14ac:dyDescent="0.25">
      <c r="A1224" s="10"/>
      <c r="B1224" s="9"/>
      <c r="C1224" s="9"/>
      <c r="D1224" s="9"/>
      <c r="E1224" s="9"/>
      <c r="F1224" s="9"/>
    </row>
    <row r="1225" spans="1:6" x14ac:dyDescent="0.25">
      <c r="A1225" s="10"/>
      <c r="B1225" s="9"/>
      <c r="C1225" s="9"/>
      <c r="D1225" s="9"/>
      <c r="E1225" s="9"/>
      <c r="F1225" s="9"/>
    </row>
    <row r="1226" spans="1:6" x14ac:dyDescent="0.25">
      <c r="A1226" s="10"/>
      <c r="B1226" s="9"/>
      <c r="C1226" s="9"/>
      <c r="D1226" s="9"/>
      <c r="E1226" s="9"/>
      <c r="F1226" s="9"/>
    </row>
    <row r="1227" spans="1:6" x14ac:dyDescent="0.25">
      <c r="A1227" s="10"/>
      <c r="B1227" s="9"/>
      <c r="C1227" s="9"/>
      <c r="D1227" s="9"/>
      <c r="E1227" s="9"/>
      <c r="F1227" s="9"/>
    </row>
    <row r="1228" spans="1:6" x14ac:dyDescent="0.25">
      <c r="A1228" s="10"/>
      <c r="B1228" s="9"/>
      <c r="C1228" s="9"/>
      <c r="D1228" s="9"/>
      <c r="E1228" s="9"/>
      <c r="F1228" s="9"/>
    </row>
    <row r="1229" spans="1:6" x14ac:dyDescent="0.25">
      <c r="A1229" s="10"/>
      <c r="B1229" s="9"/>
      <c r="C1229" s="9"/>
      <c r="D1229" s="9"/>
      <c r="E1229" s="9"/>
      <c r="F1229" s="9"/>
    </row>
    <row r="1230" spans="1:6" x14ac:dyDescent="0.25">
      <c r="A1230" s="10"/>
      <c r="B1230" s="9"/>
      <c r="C1230" s="9"/>
      <c r="D1230" s="9"/>
      <c r="E1230" s="9"/>
      <c r="F1230" s="9"/>
    </row>
    <row r="1231" spans="1:6" x14ac:dyDescent="0.25">
      <c r="A1231" s="10"/>
      <c r="B1231" s="9"/>
      <c r="C1231" s="9"/>
      <c r="D1231" s="9"/>
      <c r="E1231" s="9"/>
      <c r="F1231" s="9"/>
    </row>
    <row r="1232" spans="1:6" x14ac:dyDescent="0.25">
      <c r="A1232" s="10"/>
      <c r="B1232" s="9"/>
      <c r="C1232" s="9"/>
      <c r="D1232" s="9"/>
      <c r="E1232" s="9"/>
      <c r="F1232" s="9"/>
    </row>
    <row r="1233" spans="1:6" x14ac:dyDescent="0.25">
      <c r="A1233" s="10"/>
      <c r="B1233" s="9"/>
      <c r="C1233" s="9"/>
      <c r="D1233" s="9"/>
      <c r="E1233" s="9"/>
      <c r="F1233" s="9"/>
    </row>
    <row r="1234" spans="1:6" x14ac:dyDescent="0.25">
      <c r="A1234" s="10"/>
      <c r="B1234" s="9"/>
      <c r="C1234" s="9"/>
      <c r="D1234" s="9"/>
      <c r="E1234" s="9"/>
      <c r="F1234" s="9"/>
    </row>
    <row r="1235" spans="1:6" x14ac:dyDescent="0.25">
      <c r="A1235" s="10"/>
      <c r="B1235" s="9"/>
      <c r="C1235" s="9"/>
      <c r="D1235" s="9"/>
      <c r="E1235" s="9"/>
      <c r="F1235" s="9"/>
    </row>
    <row r="1236" spans="1:6" x14ac:dyDescent="0.25">
      <c r="A1236" s="10"/>
      <c r="B1236" s="9"/>
      <c r="C1236" s="9"/>
      <c r="D1236" s="9"/>
      <c r="E1236" s="9"/>
      <c r="F1236" s="9"/>
    </row>
    <row r="1237" spans="1:6" x14ac:dyDescent="0.25">
      <c r="A1237" s="10"/>
      <c r="B1237" s="9"/>
      <c r="C1237" s="9"/>
      <c r="D1237" s="9"/>
      <c r="E1237" s="9"/>
      <c r="F1237" s="9"/>
    </row>
    <row r="1238" spans="1:6" x14ac:dyDescent="0.25">
      <c r="A1238" s="10"/>
      <c r="B1238" s="9"/>
      <c r="C1238" s="9"/>
      <c r="D1238" s="9"/>
      <c r="E1238" s="9"/>
      <c r="F1238" s="9"/>
    </row>
    <row r="1239" spans="1:6" x14ac:dyDescent="0.25">
      <c r="A1239" s="10"/>
      <c r="B1239" s="9"/>
      <c r="C1239" s="9"/>
      <c r="D1239" s="9"/>
      <c r="E1239" s="9"/>
      <c r="F1239" s="9"/>
    </row>
    <row r="1240" spans="1:6" x14ac:dyDescent="0.25">
      <c r="A1240" s="10"/>
      <c r="B1240" s="9"/>
      <c r="C1240" s="9"/>
      <c r="D1240" s="9"/>
      <c r="E1240" s="9"/>
      <c r="F1240" s="9"/>
    </row>
    <row r="1241" spans="1:6" x14ac:dyDescent="0.25">
      <c r="A1241" s="10"/>
      <c r="B1241" s="9"/>
      <c r="C1241" s="9"/>
      <c r="D1241" s="9"/>
      <c r="E1241" s="9"/>
      <c r="F1241" s="9"/>
    </row>
    <row r="1242" spans="1:6" x14ac:dyDescent="0.25">
      <c r="A1242" s="10"/>
      <c r="B1242" s="9"/>
      <c r="C1242" s="9"/>
      <c r="D1242" s="9"/>
      <c r="E1242" s="9"/>
      <c r="F1242" s="9"/>
    </row>
    <row r="1243" spans="1:6" x14ac:dyDescent="0.25">
      <c r="A1243" s="10"/>
      <c r="B1243" s="9"/>
      <c r="C1243" s="9"/>
      <c r="D1243" s="9"/>
      <c r="E1243" s="9"/>
      <c r="F1243" s="9"/>
    </row>
    <row r="1244" spans="1:6" x14ac:dyDescent="0.25">
      <c r="A1244" s="10"/>
      <c r="B1244" s="9"/>
      <c r="C1244" s="9"/>
      <c r="D1244" s="9"/>
      <c r="E1244" s="9"/>
      <c r="F1244" s="9"/>
    </row>
    <row r="1245" spans="1:6" x14ac:dyDescent="0.25">
      <c r="A1245" s="10"/>
      <c r="B1245" s="9"/>
      <c r="C1245" s="9"/>
      <c r="D1245" s="9"/>
      <c r="E1245" s="9"/>
      <c r="F1245" s="9"/>
    </row>
    <row r="1246" spans="1:6" x14ac:dyDescent="0.25">
      <c r="A1246" s="10"/>
      <c r="B1246" s="9"/>
      <c r="C1246" s="9"/>
      <c r="D1246" s="9"/>
      <c r="E1246" s="9"/>
      <c r="F1246" s="9"/>
    </row>
    <row r="1247" spans="1:6" x14ac:dyDescent="0.25">
      <c r="A1247" s="10"/>
      <c r="B1247" s="9"/>
      <c r="C1247" s="9"/>
      <c r="D1247" s="9"/>
      <c r="E1247" s="9"/>
      <c r="F1247" s="9"/>
    </row>
    <row r="1248" spans="1:6" x14ac:dyDescent="0.25">
      <c r="A1248" s="10"/>
      <c r="B1248" s="9"/>
      <c r="C1248" s="9"/>
      <c r="D1248" s="9"/>
      <c r="E1248" s="9"/>
      <c r="F1248" s="9"/>
    </row>
    <row r="1249" spans="1:6" x14ac:dyDescent="0.25">
      <c r="A1249" s="10"/>
      <c r="B1249" s="9"/>
      <c r="C1249" s="9"/>
      <c r="D1249" s="9"/>
      <c r="E1249" s="9"/>
      <c r="F1249" s="9"/>
    </row>
    <row r="1250" spans="1:6" x14ac:dyDescent="0.25">
      <c r="A1250" s="10"/>
      <c r="B1250" s="9"/>
      <c r="C1250" s="9"/>
      <c r="D1250" s="9"/>
      <c r="E1250" s="9"/>
      <c r="F1250" s="9"/>
    </row>
    <row r="1251" spans="1:6" x14ac:dyDescent="0.25">
      <c r="A1251" s="10"/>
      <c r="B1251" s="9"/>
      <c r="C1251" s="9"/>
      <c r="D1251" s="9"/>
      <c r="E1251" s="9"/>
      <c r="F1251" s="9"/>
    </row>
    <row r="1252" spans="1:6" x14ac:dyDescent="0.25">
      <c r="A1252" s="10"/>
      <c r="B1252" s="9"/>
      <c r="C1252" s="9"/>
      <c r="D1252" s="9"/>
      <c r="E1252" s="9"/>
      <c r="F1252" s="9"/>
    </row>
    <row r="1253" spans="1:6" x14ac:dyDescent="0.25">
      <c r="A1253" s="10"/>
      <c r="B1253" s="9"/>
      <c r="C1253" s="9"/>
      <c r="D1253" s="9"/>
      <c r="E1253" s="9"/>
      <c r="F1253" s="9"/>
    </row>
    <row r="1254" spans="1:6" x14ac:dyDescent="0.25">
      <c r="A1254" s="10"/>
      <c r="B1254" s="9"/>
      <c r="C1254" s="9"/>
      <c r="D1254" s="9"/>
      <c r="E1254" s="9"/>
      <c r="F1254" s="9"/>
    </row>
    <row r="1255" spans="1:6" x14ac:dyDescent="0.25">
      <c r="A1255" s="10"/>
      <c r="B1255" s="9"/>
      <c r="C1255" s="9"/>
      <c r="D1255" s="9"/>
      <c r="E1255" s="9"/>
      <c r="F1255" s="9"/>
    </row>
    <row r="1256" spans="1:6" x14ac:dyDescent="0.25">
      <c r="A1256" s="10"/>
      <c r="B1256" s="9"/>
      <c r="C1256" s="9"/>
      <c r="D1256" s="9"/>
      <c r="E1256" s="9"/>
      <c r="F1256" s="9"/>
    </row>
    <row r="1257" spans="1:6" x14ac:dyDescent="0.25">
      <c r="A1257" s="10"/>
      <c r="B1257" s="9"/>
      <c r="C1257" s="9"/>
      <c r="D1257" s="9"/>
      <c r="E1257" s="9"/>
      <c r="F1257" s="9"/>
    </row>
    <row r="1258" spans="1:6" x14ac:dyDescent="0.25">
      <c r="A1258" s="10"/>
      <c r="B1258" s="9"/>
      <c r="C1258" s="9"/>
      <c r="D1258" s="9"/>
      <c r="E1258" s="9"/>
      <c r="F1258" s="9"/>
    </row>
    <row r="1259" spans="1:6" x14ac:dyDescent="0.25">
      <c r="A1259" s="10"/>
      <c r="B1259" s="9"/>
      <c r="C1259" s="9"/>
      <c r="D1259" s="9"/>
      <c r="E1259" s="9"/>
      <c r="F1259" s="9"/>
    </row>
    <row r="1260" spans="1:6" x14ac:dyDescent="0.25">
      <c r="A1260" s="10"/>
      <c r="B1260" s="9"/>
      <c r="C1260" s="9"/>
      <c r="D1260" s="9"/>
      <c r="E1260" s="9"/>
      <c r="F1260" s="9"/>
    </row>
    <row r="1261" spans="1:6" x14ac:dyDescent="0.25">
      <c r="A1261" s="10"/>
      <c r="B1261" s="9"/>
      <c r="C1261" s="9"/>
      <c r="D1261" s="9"/>
      <c r="E1261" s="9"/>
      <c r="F1261" s="9"/>
    </row>
    <row r="1262" spans="1:6" x14ac:dyDescent="0.25">
      <c r="A1262" s="10"/>
      <c r="B1262" s="9"/>
      <c r="C1262" s="9"/>
      <c r="D1262" s="9"/>
      <c r="E1262" s="9"/>
      <c r="F1262" s="9"/>
    </row>
    <row r="1263" spans="1:6" x14ac:dyDescent="0.25">
      <c r="A1263" s="10"/>
      <c r="B1263" s="9"/>
      <c r="C1263" s="9"/>
      <c r="D1263" s="9"/>
      <c r="E1263" s="9"/>
      <c r="F1263" s="9"/>
    </row>
    <row r="1264" spans="1:6" x14ac:dyDescent="0.25">
      <c r="A1264" s="10"/>
      <c r="B1264" s="9"/>
      <c r="C1264" s="9"/>
      <c r="D1264" s="9"/>
      <c r="E1264" s="9"/>
      <c r="F1264" s="9"/>
    </row>
    <row r="1265" spans="1:6" x14ac:dyDescent="0.25">
      <c r="A1265" s="10"/>
      <c r="B1265" s="9"/>
      <c r="C1265" s="9"/>
      <c r="D1265" s="9"/>
      <c r="E1265" s="9"/>
      <c r="F1265" s="9"/>
    </row>
    <row r="1266" spans="1:6" x14ac:dyDescent="0.25">
      <c r="A1266" s="10"/>
      <c r="B1266" s="9"/>
      <c r="C1266" s="9"/>
      <c r="D1266" s="9"/>
      <c r="E1266" s="9"/>
      <c r="F1266" s="9"/>
    </row>
    <row r="1267" spans="1:6" x14ac:dyDescent="0.25">
      <c r="A1267" s="10"/>
      <c r="B1267" s="9"/>
      <c r="C1267" s="9"/>
      <c r="D1267" s="9"/>
      <c r="E1267" s="9"/>
      <c r="F1267" s="9"/>
    </row>
    <row r="1268" spans="1:6" x14ac:dyDescent="0.25">
      <c r="A1268" s="10"/>
      <c r="B1268" s="9"/>
      <c r="C1268" s="9"/>
      <c r="D1268" s="9"/>
      <c r="E1268" s="9"/>
      <c r="F1268" s="9"/>
    </row>
    <row r="1269" spans="1:6" x14ac:dyDescent="0.25">
      <c r="A1269" s="10"/>
      <c r="B1269" s="9"/>
      <c r="C1269" s="9"/>
      <c r="D1269" s="9"/>
      <c r="E1269" s="9"/>
      <c r="F1269" s="9"/>
    </row>
    <row r="1270" spans="1:6" x14ac:dyDescent="0.25">
      <c r="A1270" s="10"/>
      <c r="B1270" s="9"/>
      <c r="C1270" s="9"/>
      <c r="D1270" s="9"/>
      <c r="E1270" s="9"/>
      <c r="F1270" s="9"/>
    </row>
    <row r="1271" spans="1:6" x14ac:dyDescent="0.25">
      <c r="A1271" s="10"/>
      <c r="B1271" s="9"/>
      <c r="C1271" s="9"/>
      <c r="D1271" s="9"/>
      <c r="E1271" s="9"/>
      <c r="F1271" s="9"/>
    </row>
    <row r="1272" spans="1:6" x14ac:dyDescent="0.25">
      <c r="A1272" s="10"/>
      <c r="B1272" s="9"/>
      <c r="C1272" s="9"/>
      <c r="D1272" s="9"/>
      <c r="E1272" s="9"/>
      <c r="F1272" s="9"/>
    </row>
    <row r="1273" spans="1:6" x14ac:dyDescent="0.25">
      <c r="A1273" s="10"/>
      <c r="B1273" s="9"/>
      <c r="C1273" s="9"/>
      <c r="D1273" s="9"/>
      <c r="E1273" s="9"/>
      <c r="F1273" s="9"/>
    </row>
    <row r="1274" spans="1:6" x14ac:dyDescent="0.25">
      <c r="A1274" s="10"/>
      <c r="B1274" s="9"/>
      <c r="C1274" s="9"/>
      <c r="D1274" s="9"/>
      <c r="E1274" s="9"/>
      <c r="F1274" s="9"/>
    </row>
    <row r="1275" spans="1:6" x14ac:dyDescent="0.25">
      <c r="A1275" s="10"/>
      <c r="B1275" s="9"/>
      <c r="C1275" s="9"/>
      <c r="D1275" s="9"/>
      <c r="E1275" s="9"/>
      <c r="F1275" s="9"/>
    </row>
    <row r="1276" spans="1:6" x14ac:dyDescent="0.25">
      <c r="A1276" s="10"/>
      <c r="B1276" s="9"/>
      <c r="C1276" s="9"/>
      <c r="D1276" s="9"/>
      <c r="E1276" s="9"/>
      <c r="F1276" s="9"/>
    </row>
    <row r="1277" spans="1:6" x14ac:dyDescent="0.25">
      <c r="A1277" s="10"/>
      <c r="B1277" s="9"/>
      <c r="C1277" s="9"/>
      <c r="D1277" s="9"/>
      <c r="E1277" s="9"/>
      <c r="F1277" s="9"/>
    </row>
    <row r="1278" spans="1:6" x14ac:dyDescent="0.25">
      <c r="A1278" s="10"/>
      <c r="B1278" s="9"/>
      <c r="C1278" s="9"/>
      <c r="D1278" s="9"/>
      <c r="E1278" s="9"/>
      <c r="F1278" s="9"/>
    </row>
    <row r="1279" spans="1:6" x14ac:dyDescent="0.25">
      <c r="A1279" s="10"/>
      <c r="B1279" s="9"/>
      <c r="C1279" s="9"/>
      <c r="D1279" s="9"/>
      <c r="E1279" s="9"/>
      <c r="F1279" s="9"/>
    </row>
    <row r="1280" spans="1:6" x14ac:dyDescent="0.25">
      <c r="A1280" s="10"/>
      <c r="B1280" s="9"/>
      <c r="C1280" s="9"/>
      <c r="D1280" s="9"/>
      <c r="E1280" s="9"/>
      <c r="F1280" s="9"/>
    </row>
    <row r="1281" spans="1:6" x14ac:dyDescent="0.25">
      <c r="A1281" s="10"/>
      <c r="B1281" s="9"/>
      <c r="C1281" s="9"/>
      <c r="D1281" s="9"/>
      <c r="E1281" s="9"/>
      <c r="F1281" s="9"/>
    </row>
    <row r="1282" spans="1:6" x14ac:dyDescent="0.25">
      <c r="A1282" s="10"/>
      <c r="B1282" s="9"/>
      <c r="C1282" s="9"/>
      <c r="D1282" s="9"/>
      <c r="E1282" s="9"/>
      <c r="F1282" s="9"/>
    </row>
    <row r="1283" spans="1:6" x14ac:dyDescent="0.25">
      <c r="A1283" s="10"/>
      <c r="B1283" s="9"/>
      <c r="C1283" s="9"/>
      <c r="D1283" s="9"/>
      <c r="E1283" s="9"/>
      <c r="F1283" s="9"/>
    </row>
    <row r="1284" spans="1:6" x14ac:dyDescent="0.25">
      <c r="A1284" s="10"/>
      <c r="B1284" s="9"/>
      <c r="C1284" s="9"/>
      <c r="D1284" s="9"/>
      <c r="E1284" s="9"/>
      <c r="F1284" s="9"/>
    </row>
    <row r="1285" spans="1:6" x14ac:dyDescent="0.25">
      <c r="A1285" s="10"/>
      <c r="B1285" s="9"/>
      <c r="C1285" s="9"/>
      <c r="D1285" s="9"/>
      <c r="E1285" s="9"/>
      <c r="F1285" s="9"/>
    </row>
    <row r="1286" spans="1:6" x14ac:dyDescent="0.25">
      <c r="A1286" s="10"/>
      <c r="B1286" s="9"/>
      <c r="C1286" s="9"/>
      <c r="D1286" s="9"/>
      <c r="E1286" s="9"/>
      <c r="F1286" s="9"/>
    </row>
    <row r="1287" spans="1:6" x14ac:dyDescent="0.25">
      <c r="A1287" s="10"/>
      <c r="B1287" s="9"/>
      <c r="C1287" s="9"/>
      <c r="D1287" s="9"/>
      <c r="E1287" s="9"/>
      <c r="F1287" s="9"/>
    </row>
    <row r="1288" spans="1:6" x14ac:dyDescent="0.25">
      <c r="A1288" s="10"/>
      <c r="B1288" s="9"/>
      <c r="C1288" s="9"/>
      <c r="D1288" s="9"/>
      <c r="E1288" s="9"/>
      <c r="F1288" s="9"/>
    </row>
    <row r="1289" spans="1:6" x14ac:dyDescent="0.25">
      <c r="A1289" s="10"/>
      <c r="B1289" s="9"/>
      <c r="C1289" s="9"/>
      <c r="D1289" s="9"/>
      <c r="E1289" s="9"/>
      <c r="F1289" s="9"/>
    </row>
    <row r="1290" spans="1:6" x14ac:dyDescent="0.25">
      <c r="A1290" s="10"/>
      <c r="B1290" s="9"/>
      <c r="C1290" s="9"/>
      <c r="D1290" s="9"/>
      <c r="E1290" s="9"/>
      <c r="F1290" s="9"/>
    </row>
    <row r="1291" spans="1:6" x14ac:dyDescent="0.25">
      <c r="A1291" s="10"/>
      <c r="B1291" s="9"/>
      <c r="C1291" s="9"/>
      <c r="D1291" s="9"/>
      <c r="E1291" s="9"/>
      <c r="F1291" s="9"/>
    </row>
    <row r="1292" spans="1:6" x14ac:dyDescent="0.25">
      <c r="A1292" s="10"/>
      <c r="B1292" s="9"/>
      <c r="C1292" s="9"/>
      <c r="D1292" s="9"/>
      <c r="E1292" s="9"/>
      <c r="F1292" s="9"/>
    </row>
    <row r="1293" spans="1:6" x14ac:dyDescent="0.25">
      <c r="A1293" s="10"/>
      <c r="B1293" s="9"/>
      <c r="C1293" s="9"/>
      <c r="D1293" s="9"/>
      <c r="E1293" s="9"/>
      <c r="F1293" s="9"/>
    </row>
    <row r="1294" spans="1:6" x14ac:dyDescent="0.25">
      <c r="A1294" s="10"/>
      <c r="B1294" s="9"/>
      <c r="C1294" s="9"/>
      <c r="D1294" s="9"/>
      <c r="E1294" s="9"/>
      <c r="F1294" s="9"/>
    </row>
    <row r="1295" spans="1:6" x14ac:dyDescent="0.25">
      <c r="A1295" s="10"/>
      <c r="B1295" s="9"/>
      <c r="C1295" s="9"/>
      <c r="D1295" s="9"/>
      <c r="E1295" s="9"/>
      <c r="F1295" s="9"/>
    </row>
    <row r="1296" spans="1:6" x14ac:dyDescent="0.25">
      <c r="A1296" s="10"/>
      <c r="B1296" s="9"/>
      <c r="C1296" s="9"/>
      <c r="D1296" s="9"/>
      <c r="E1296" s="9"/>
      <c r="F1296" s="9"/>
    </row>
    <row r="1297" spans="1:6" x14ac:dyDescent="0.25">
      <c r="A1297" s="10"/>
      <c r="B1297" s="9"/>
      <c r="C1297" s="9"/>
      <c r="D1297" s="9"/>
      <c r="E1297" s="9"/>
      <c r="F1297" s="9"/>
    </row>
    <row r="1298" spans="1:6" x14ac:dyDescent="0.25">
      <c r="A1298" s="10"/>
      <c r="B1298" s="9"/>
      <c r="C1298" s="9"/>
      <c r="D1298" s="9"/>
      <c r="E1298" s="9"/>
      <c r="F1298" s="9"/>
    </row>
    <row r="1299" spans="1:6" x14ac:dyDescent="0.25">
      <c r="A1299" s="10"/>
      <c r="B1299" s="9"/>
      <c r="C1299" s="9"/>
      <c r="D1299" s="9"/>
      <c r="E1299" s="9"/>
      <c r="F1299" s="9"/>
    </row>
    <row r="1300" spans="1:6" x14ac:dyDescent="0.25">
      <c r="A1300" s="10"/>
      <c r="B1300" s="9"/>
      <c r="C1300" s="9"/>
      <c r="D1300" s="9"/>
      <c r="E1300" s="9"/>
      <c r="F1300" s="9"/>
    </row>
    <row r="1301" spans="1:6" x14ac:dyDescent="0.25">
      <c r="A1301" s="10"/>
      <c r="B1301" s="9"/>
      <c r="C1301" s="9"/>
      <c r="D1301" s="9"/>
      <c r="E1301" s="9"/>
      <c r="F1301" s="9"/>
    </row>
    <row r="1302" spans="1:6" x14ac:dyDescent="0.25">
      <c r="A1302" s="10"/>
      <c r="B1302" s="9"/>
      <c r="C1302" s="9"/>
      <c r="D1302" s="9"/>
      <c r="E1302" s="9"/>
      <c r="F1302" s="9"/>
    </row>
    <row r="1303" spans="1:6" x14ac:dyDescent="0.25">
      <c r="A1303" s="10"/>
      <c r="B1303" s="9"/>
      <c r="C1303" s="9"/>
      <c r="D1303" s="9"/>
      <c r="E1303" s="9"/>
      <c r="F1303" s="9"/>
    </row>
    <row r="1304" spans="1:6" x14ac:dyDescent="0.25">
      <c r="A1304" s="10"/>
      <c r="B1304" s="9"/>
      <c r="C1304" s="9"/>
      <c r="D1304" s="9"/>
      <c r="E1304" s="9"/>
      <c r="F1304" s="9"/>
    </row>
    <row r="1305" spans="1:6" x14ac:dyDescent="0.25">
      <c r="A1305" s="10"/>
      <c r="B1305" s="9"/>
      <c r="C1305" s="9"/>
      <c r="D1305" s="9"/>
      <c r="E1305" s="9"/>
      <c r="F1305" s="9"/>
    </row>
    <row r="1306" spans="1:6" x14ac:dyDescent="0.25">
      <c r="A1306" s="10"/>
      <c r="B1306" s="9"/>
      <c r="C1306" s="9"/>
      <c r="D1306" s="9"/>
      <c r="E1306" s="9"/>
      <c r="F1306" s="9"/>
    </row>
  </sheetData>
  <sheetProtection sheet="1" objects="1" scenarios="1"/>
  <phoneticPr fontId="0" type="noConversion"/>
  <pageMargins left="0.78740157480314965" right="0.23622047244094491" top="0.74803149606299213" bottom="0.74803149606299213" header="0.31496062992125984" footer="0.31496062992125984"/>
  <pageSetup paperSize="9" scale="79" orientation="portrait" r:id="rId1"/>
  <headerFooter alignWithMargins="0">
    <oddFooter>&amp;L&amp;7Source: ONS, Crown Copyright 2023&amp;R&amp;7Transportation &amp; Connectivity, Place, Prosperity &amp; Sustainability, www.birmingham.gov.uk/census, brenda.henry@birmingham.gov.uk, 0121 303 4208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1:AJ91"/>
  <sheetViews>
    <sheetView tabSelected="1" workbookViewId="0">
      <pane xSplit="1" ySplit="4" topLeftCell="G5" activePane="bottomRight" state="frozen"/>
      <selection activeCell="B4" sqref="B4"/>
      <selection pane="topRight" activeCell="B4" sqref="B4"/>
      <selection pane="bottomLeft" activeCell="B4" sqref="B4"/>
      <selection pane="bottomRight" activeCell="Q29" sqref="Q29"/>
    </sheetView>
  </sheetViews>
  <sheetFormatPr defaultColWidth="9.08984375" defaultRowHeight="10.5" x14ac:dyDescent="0.25"/>
  <cols>
    <col min="1" max="1" width="20.90625" style="1" customWidth="1"/>
    <col min="2" max="2" width="9.90625" style="2" customWidth="1"/>
    <col min="3" max="3" width="7.6328125" style="2" customWidth="1"/>
    <col min="4" max="4" width="8.54296875" style="2" customWidth="1"/>
    <col min="5" max="5" width="9.6328125" style="2" customWidth="1"/>
    <col min="6" max="6" width="9.36328125" style="2" customWidth="1"/>
    <col min="7" max="8" width="8.90625" style="2" customWidth="1"/>
    <col min="9" max="16384" width="9.08984375" style="2"/>
  </cols>
  <sheetData>
    <row r="1" spans="1:36" ht="11.25" customHeight="1" x14ac:dyDescent="0.3">
      <c r="A1" s="98" t="str">
        <f>'Notes &amp; definitions'!A1</f>
        <v>2021 Census: Key Statistics for Birmingham and it's constituent areas</v>
      </c>
      <c r="B1" s="4"/>
      <c r="C1" s="76"/>
      <c r="D1" s="123"/>
      <c r="E1" s="123"/>
      <c r="F1" s="123"/>
      <c r="G1" s="132"/>
      <c r="H1" s="132"/>
      <c r="I1" s="132"/>
      <c r="J1" s="133"/>
    </row>
    <row r="2" spans="1:36" ht="12.75" customHeight="1" x14ac:dyDescent="0.25">
      <c r="A2" s="99" t="str">
        <f>'Notes &amp; definitions'!A2</f>
        <v>Accommodation type</v>
      </c>
      <c r="B2" s="4"/>
      <c r="C2" s="11"/>
      <c r="D2" s="32"/>
      <c r="E2" s="12"/>
      <c r="F2" s="12"/>
      <c r="G2" s="134"/>
      <c r="H2" s="134"/>
      <c r="I2" s="131"/>
      <c r="J2" s="133"/>
    </row>
    <row r="3" spans="1:36" ht="11.25" customHeight="1" thickBot="1" x14ac:dyDescent="0.3">
      <c r="A3" s="99" t="s">
        <v>235</v>
      </c>
      <c r="B3" s="4"/>
      <c r="C3" s="11"/>
      <c r="D3" s="32"/>
      <c r="E3" s="12"/>
      <c r="F3" s="12"/>
      <c r="G3" s="134"/>
      <c r="H3" s="134"/>
      <c r="I3" s="135"/>
      <c r="J3" s="133"/>
    </row>
    <row r="4" spans="1:36" s="3" customFormat="1" ht="72.650000000000006" customHeight="1" thickBot="1" x14ac:dyDescent="0.3">
      <c r="A4" s="107" t="s">
        <v>234</v>
      </c>
      <c r="B4" s="129" t="s">
        <v>270</v>
      </c>
      <c r="C4" s="129" t="s">
        <v>87</v>
      </c>
      <c r="D4" s="128" t="s">
        <v>88</v>
      </c>
      <c r="E4" s="129" t="s">
        <v>0</v>
      </c>
      <c r="F4" s="129" t="s">
        <v>85</v>
      </c>
      <c r="G4" s="129" t="s">
        <v>86</v>
      </c>
      <c r="H4" s="129" t="s">
        <v>230</v>
      </c>
      <c r="I4" s="129" t="s">
        <v>231</v>
      </c>
      <c r="J4" s="130" t="s">
        <v>232</v>
      </c>
    </row>
    <row r="5" spans="1:36" ht="10" x14ac:dyDescent="0.2">
      <c r="A5" s="88" t="s">
        <v>1</v>
      </c>
      <c r="B5" s="104">
        <f>number!B5</f>
        <v>24783200</v>
      </c>
      <c r="C5" s="105">
        <f>number!C5/number!$B5*100</f>
        <v>23.214334710610412</v>
      </c>
      <c r="D5" s="105">
        <f>number!D5/number!$B5*100</f>
        <v>31.513989315342648</v>
      </c>
      <c r="E5" s="105">
        <f>number!E5/number!$B5*100</f>
        <v>23.158700248555473</v>
      </c>
      <c r="F5" s="105">
        <f>number!F5/number!$B5*100</f>
        <v>16.650121856741666</v>
      </c>
      <c r="G5" s="105">
        <f>number!G5/number!$B5*100</f>
        <v>3.4120129765324898</v>
      </c>
      <c r="H5" s="105">
        <f>number!H5/number!$B5*100</f>
        <v>0.78902643726395294</v>
      </c>
      <c r="I5" s="105">
        <f>number!I5/number!$B5*100</f>
        <v>0.84111817682946521</v>
      </c>
      <c r="J5" s="106">
        <f>number!J5/number!$B5*100</f>
        <v>0.42069627812389043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6" ht="10" x14ac:dyDescent="0.2">
      <c r="A6" s="80" t="s">
        <v>2</v>
      </c>
      <c r="B6" s="34">
        <f>number!B6</f>
        <v>23436085</v>
      </c>
      <c r="C6" s="54">
        <f>number!C6/number!$B6*100</f>
        <v>22.908514796733328</v>
      </c>
      <c r="D6" s="54">
        <f>number!D6/number!$B6*100</f>
        <v>31.482664446728197</v>
      </c>
      <c r="E6" s="54">
        <f>number!E6/number!$B6*100</f>
        <v>22.962162835644264</v>
      </c>
      <c r="F6" s="54">
        <f>number!F6/number!$B6*100</f>
        <v>17.066719974773946</v>
      </c>
      <c r="G6" s="54">
        <f>number!G6/number!$B6*100</f>
        <v>3.5037976692779536</v>
      </c>
      <c r="H6" s="54">
        <f>number!H6/number!$B6*100</f>
        <v>0.80518994533429966</v>
      </c>
      <c r="I6" s="54">
        <f>number!I6/number!$B6*100</f>
        <v>0.84471019797035218</v>
      </c>
      <c r="J6" s="35">
        <f>number!J6/number!$B6*100</f>
        <v>0.4262401335376621</v>
      </c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10" x14ac:dyDescent="0.2">
      <c r="A7" s="80" t="s">
        <v>3</v>
      </c>
      <c r="B7" s="34">
        <f>number!B7</f>
        <v>2429493</v>
      </c>
      <c r="C7" s="55">
        <f>number!C7/number!$B7*100</f>
        <v>24.525693220766637</v>
      </c>
      <c r="D7" s="55">
        <f>number!D7/number!$B7*100</f>
        <v>37.584590694437068</v>
      </c>
      <c r="E7" s="55">
        <f>number!E7/number!$B7*100</f>
        <v>21.54404231664796</v>
      </c>
      <c r="F7" s="55">
        <f>number!F7/number!$B7*100</f>
        <v>13.1062324526146</v>
      </c>
      <c r="G7" s="55">
        <f>number!G7/number!$B7*100</f>
        <v>1.5204818453891409</v>
      </c>
      <c r="H7" s="55">
        <f>number!H7/number!$B7*100</f>
        <v>0.56270999751800066</v>
      </c>
      <c r="I7" s="55">
        <f>number!I7/number!$B7*100</f>
        <v>0.75604251586647908</v>
      </c>
      <c r="J7" s="56">
        <f>number!J7/number!$B7*100</f>
        <v>0.4002069567601142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spans="1:36" ht="10" x14ac:dyDescent="0.2">
      <c r="A8" s="80" t="s">
        <v>4</v>
      </c>
      <c r="B8" s="34">
        <f>number!B8</f>
        <v>1131760</v>
      </c>
      <c r="C8" s="55">
        <f>number!C8/number!$B8*100</f>
        <v>15.166819820456634</v>
      </c>
      <c r="D8" s="55">
        <f>number!D8/number!$B8*100</f>
        <v>39.334046087509719</v>
      </c>
      <c r="E8" s="55">
        <f>number!E8/number!$B8*100</f>
        <v>24.676963313776774</v>
      </c>
      <c r="F8" s="55">
        <f>number!F8/number!$B8*100</f>
        <v>17.520499045734077</v>
      </c>
      <c r="G8" s="55">
        <f>number!G8/number!$B8*100</f>
        <v>1.8875026507386725</v>
      </c>
      <c r="H8" s="55">
        <f>number!H8/number!$B8*100</f>
        <v>0.46096345514950166</v>
      </c>
      <c r="I8" s="55">
        <f>number!I8/number!$B8*100</f>
        <v>0.84620414222096563</v>
      </c>
      <c r="J8" s="56">
        <f>number!J8/number!$B8*100</f>
        <v>0.1070014844136566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</row>
    <row r="9" spans="1:36" thickBot="1" x14ac:dyDescent="0.25">
      <c r="A9" s="86" t="s">
        <v>5</v>
      </c>
      <c r="B9" s="61">
        <f>number!B9</f>
        <v>423455</v>
      </c>
      <c r="C9" s="60">
        <f>number!C9/number!$B9*100</f>
        <v>11.177574948932</v>
      </c>
      <c r="D9" s="60">
        <f>number!D9/number!$B9*100</f>
        <v>35.566471053594832</v>
      </c>
      <c r="E9" s="60">
        <f>number!E9/number!$B9*100</f>
        <v>27.754306833075532</v>
      </c>
      <c r="F9" s="60">
        <f>number!F9/number!$B9*100</f>
        <v>20.967044904417236</v>
      </c>
      <c r="G9" s="60">
        <f>number!G9/number!$B9*100</f>
        <v>2.8534318876858222</v>
      </c>
      <c r="H9" s="60">
        <f>number!H9/number!$B9*100</f>
        <v>0.60313374502603578</v>
      </c>
      <c r="I9" s="60">
        <f>number!I9/number!$B9*100</f>
        <v>1.0078993045305877</v>
      </c>
      <c r="J9" s="62">
        <f>number!J9/number!$B9*100</f>
        <v>7.013732273795327E-2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</row>
    <row r="10" spans="1:36" ht="13.5" customHeight="1" thickBot="1" x14ac:dyDescent="0.3">
      <c r="A10" s="90" t="s">
        <v>268</v>
      </c>
      <c r="B10" s="91"/>
      <c r="C10" s="91"/>
      <c r="D10" s="91"/>
      <c r="E10" s="91"/>
      <c r="F10" s="91"/>
      <c r="G10" s="91"/>
      <c r="H10" s="91"/>
      <c r="I10" s="91"/>
      <c r="J10" s="92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</row>
    <row r="11" spans="1:36" ht="10" x14ac:dyDescent="0.2">
      <c r="A11" s="88" t="s">
        <v>6</v>
      </c>
      <c r="B11" s="89">
        <f>number!B11</f>
        <v>40587</v>
      </c>
      <c r="C11" s="64">
        <f>number!C11/number!$B11*100</f>
        <v>12.89575479833444</v>
      </c>
      <c r="D11" s="64">
        <f>number!D11/number!$B11*100</f>
        <v>31.041959248035084</v>
      </c>
      <c r="E11" s="64">
        <f>number!E11/number!$B11*100</f>
        <v>24.372335969645455</v>
      </c>
      <c r="F11" s="64">
        <f>number!F11/number!$B11*100</f>
        <v>26.424717274003989</v>
      </c>
      <c r="G11" s="65">
        <f>number!G11/number!$B11*100</f>
        <v>4.1343287259467312</v>
      </c>
      <c r="H11" s="65">
        <f>number!H11/number!$B11*100</f>
        <v>0.43856407223987975</v>
      </c>
      <c r="I11" s="65">
        <f>number!I11/number!$B11*100</f>
        <v>0.65784610835981971</v>
      </c>
      <c r="J11" s="66">
        <f>number!J11/number!$B11*100</f>
        <v>3.4493803434597285E-2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</row>
    <row r="12" spans="1:36" ht="10" x14ac:dyDescent="0.2">
      <c r="A12" s="80" t="s">
        <v>7</v>
      </c>
      <c r="B12" s="81">
        <f>number!B12</f>
        <v>42292</v>
      </c>
      <c r="C12" s="57">
        <f>number!C12/number!$B12*100</f>
        <v>7.5333396387023548</v>
      </c>
      <c r="D12" s="57">
        <f>number!D12/number!$B12*100</f>
        <v>38.839496831552069</v>
      </c>
      <c r="E12" s="57">
        <f>number!E12/number!$B12*100</f>
        <v>27.858696680223211</v>
      </c>
      <c r="F12" s="57">
        <f>number!F12/number!$B12*100</f>
        <v>20.041615435543363</v>
      </c>
      <c r="G12" s="58">
        <f>number!G12/number!$B12*100</f>
        <v>4.2561240896623476</v>
      </c>
      <c r="H12" s="58">
        <f>number!H12/number!$B12*100</f>
        <v>0.44689302941454651</v>
      </c>
      <c r="I12" s="58">
        <f>number!I12/number!$B12*100</f>
        <v>0.93634729972571651</v>
      </c>
      <c r="J12" s="59">
        <f>number!J12/number!$B12*100</f>
        <v>8.7486995176392704E-2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</row>
    <row r="13" spans="1:36" ht="10" x14ac:dyDescent="0.2">
      <c r="A13" s="80" t="s">
        <v>8</v>
      </c>
      <c r="B13" s="81">
        <f>number!B13</f>
        <v>40065</v>
      </c>
      <c r="C13" s="57">
        <f>number!C13/number!$B13*100</f>
        <v>11.473854985648321</v>
      </c>
      <c r="D13" s="57">
        <f>number!D13/number!$B13*100</f>
        <v>29.938849369774118</v>
      </c>
      <c r="E13" s="57">
        <f>number!E13/number!$B13*100</f>
        <v>35.073006364657431</v>
      </c>
      <c r="F13" s="57">
        <f>number!F13/number!$B13*100</f>
        <v>15.542243853737675</v>
      </c>
      <c r="G13" s="58">
        <f>number!G13/number!$B13*100</f>
        <v>5.7531511294147011</v>
      </c>
      <c r="H13" s="58">
        <f>number!H13/number!$B13*100</f>
        <v>0.70884812180207168</v>
      </c>
      <c r="I13" s="58">
        <f>number!I13/number!$B13*100</f>
        <v>1.4676151254211904</v>
      </c>
      <c r="J13" s="59">
        <f>number!J13/number!$B13*100</f>
        <v>4.2431049544490201E-2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</row>
    <row r="14" spans="1:36" ht="10" x14ac:dyDescent="0.2">
      <c r="A14" s="80" t="s">
        <v>9</v>
      </c>
      <c r="B14" s="81">
        <f>number!B14</f>
        <v>39529</v>
      </c>
      <c r="C14" s="57">
        <f>number!C14/number!$B14*100</f>
        <v>7.1137645779048295</v>
      </c>
      <c r="D14" s="57">
        <f>number!D14/number!$B14*100</f>
        <v>37.337144880973462</v>
      </c>
      <c r="E14" s="57">
        <f>number!E14/number!$B14*100</f>
        <v>40.383009942067851</v>
      </c>
      <c r="F14" s="57">
        <f>number!F14/number!$B14*100</f>
        <v>12.185990032634269</v>
      </c>
      <c r="G14" s="58">
        <f>number!G14/number!$B14*100</f>
        <v>1.5988261782488806</v>
      </c>
      <c r="H14" s="58">
        <f>number!H14/number!$B14*100</f>
        <v>0.27321713172607454</v>
      </c>
      <c r="I14" s="58">
        <f>number!I14/number!$B14*100</f>
        <v>1.0372131852563942</v>
      </c>
      <c r="J14" s="59">
        <f>number!J14/number!$B14*100</f>
        <v>7.0834071188241546E-2</v>
      </c>
    </row>
    <row r="15" spans="1:36" ht="10" x14ac:dyDescent="0.2">
      <c r="A15" s="80" t="s">
        <v>10</v>
      </c>
      <c r="B15" s="81">
        <f>number!B15</f>
        <v>52203</v>
      </c>
      <c r="C15" s="57">
        <f>number!C15/number!$B15*100</f>
        <v>5.1338045706185467</v>
      </c>
      <c r="D15" s="57">
        <f>number!D15/number!$B15*100</f>
        <v>12.909219776641191</v>
      </c>
      <c r="E15" s="57">
        <f>number!E15/number!$B15*100</f>
        <v>25.107752428021378</v>
      </c>
      <c r="F15" s="57">
        <f>number!F15/number!$B15*100</f>
        <v>50.790184472156774</v>
      </c>
      <c r="G15" s="58">
        <f>number!G15/number!$B15*100</f>
        <v>2.3504396299063273</v>
      </c>
      <c r="H15" s="58">
        <f>number!H15/number!$B15*100</f>
        <v>2.1933605348351626</v>
      </c>
      <c r="I15" s="58">
        <f>number!I15/number!$B15*100</f>
        <v>1.3045227285788175</v>
      </c>
      <c r="J15" s="59">
        <f>number!J15/number!$B15*100</f>
        <v>0.21071585924180603</v>
      </c>
    </row>
    <row r="16" spans="1:36" ht="10" x14ac:dyDescent="0.2">
      <c r="A16" s="80" t="s">
        <v>11</v>
      </c>
      <c r="B16" s="81">
        <f>number!B16</f>
        <v>44722</v>
      </c>
      <c r="C16" s="57">
        <f>number!C16/number!$B16*100</f>
        <v>9.1565672376011804</v>
      </c>
      <c r="D16" s="57">
        <f>number!D16/number!$B16*100</f>
        <v>43.94034256070838</v>
      </c>
      <c r="E16" s="57">
        <f>number!E16/number!$B16*100</f>
        <v>26.615535977818521</v>
      </c>
      <c r="F16" s="57">
        <f>number!F16/number!$B16*100</f>
        <v>18.024685836948258</v>
      </c>
      <c r="G16" s="58">
        <f>number!G16/number!$B16*100</f>
        <v>1.5227404856670095</v>
      </c>
      <c r="H16" s="58">
        <f>number!H16/number!$B16*100</f>
        <v>0.1162738696838245</v>
      </c>
      <c r="I16" s="58">
        <f>number!I16/number!$B16*100</f>
        <v>0.57018916864183178</v>
      </c>
      <c r="J16" s="59">
        <f>number!J16/number!$B16*100</f>
        <v>5.3664862930995934E-2</v>
      </c>
    </row>
    <row r="17" spans="1:10" ht="10" x14ac:dyDescent="0.2">
      <c r="A17" s="80" t="s">
        <v>12</v>
      </c>
      <c r="B17" s="81">
        <f>number!B17</f>
        <v>39176</v>
      </c>
      <c r="C17" s="57">
        <f>number!C17/number!$B17*100</f>
        <v>9.4649785583010004</v>
      </c>
      <c r="D17" s="57">
        <f>number!D17/number!$B17*100</f>
        <v>45.425770880130692</v>
      </c>
      <c r="E17" s="57">
        <f>number!E17/number!$B17*100</f>
        <v>28.879926485603431</v>
      </c>
      <c r="F17" s="57">
        <f>number!F17/number!$B17*100</f>
        <v>11.86695936287523</v>
      </c>
      <c r="G17" s="58">
        <f>number!G17/number!$B17*100</f>
        <v>3.0018378599142332</v>
      </c>
      <c r="H17" s="58">
        <f>number!H17/number!$B17*100</f>
        <v>0.30630998570553403</v>
      </c>
      <c r="I17" s="58">
        <f>number!I17/number!$B17*100</f>
        <v>0.98019195425770889</v>
      </c>
      <c r="J17" s="59">
        <f>number!J17/number!$B17*100</f>
        <v>7.4024913212170709E-2</v>
      </c>
    </row>
    <row r="18" spans="1:10" ht="10" x14ac:dyDescent="0.2">
      <c r="A18" s="80" t="s">
        <v>13</v>
      </c>
      <c r="B18" s="81">
        <f>number!B18</f>
        <v>42154</v>
      </c>
      <c r="C18" s="57">
        <f>number!C18/number!$B18*100</f>
        <v>8.3337287090193097</v>
      </c>
      <c r="D18" s="57">
        <f>number!D18/number!$B18*100</f>
        <v>38.347487782891307</v>
      </c>
      <c r="E18" s="57">
        <f>number!E18/number!$B18*100</f>
        <v>33.242396925558666</v>
      </c>
      <c r="F18" s="57">
        <f>number!F18/number!$B18*100</f>
        <v>16.18588983251886</v>
      </c>
      <c r="G18" s="58">
        <f>number!G18/number!$B18*100</f>
        <v>2.1872182948237415</v>
      </c>
      <c r="H18" s="58">
        <f>number!H18/number!$B18*100</f>
        <v>0.42226123262323861</v>
      </c>
      <c r="I18" s="58">
        <f>number!I18/number!$B18*100</f>
        <v>1.2549224272904114</v>
      </c>
      <c r="J18" s="59">
        <f>number!J18/number!$B18*100</f>
        <v>2.6094795274469802E-2</v>
      </c>
    </row>
    <row r="19" spans="1:10" ht="10" x14ac:dyDescent="0.2">
      <c r="A19" s="80" t="s">
        <v>14</v>
      </c>
      <c r="B19" s="81">
        <f>number!B19</f>
        <v>40372</v>
      </c>
      <c r="C19" s="57">
        <f>number!C19/number!$B19*100</f>
        <v>36.728425641533732</v>
      </c>
      <c r="D19" s="57">
        <f>number!D19/number!$B19*100</f>
        <v>35.893688695135239</v>
      </c>
      <c r="E19" s="57">
        <f>number!E19/number!$B19*100</f>
        <v>9.1003665907064288</v>
      </c>
      <c r="F19" s="57">
        <f>number!F19/number!$B19*100</f>
        <v>16.189438224512038</v>
      </c>
      <c r="G19" s="58">
        <f>number!G19/number!$B19*100</f>
        <v>1.0700485484989597</v>
      </c>
      <c r="H19" s="58">
        <f>number!H19/number!$B19*100</f>
        <v>0.35915981373228972</v>
      </c>
      <c r="I19" s="58">
        <f>number!I19/number!$B19*100</f>
        <v>0.6365798077875755</v>
      </c>
      <c r="J19" s="59">
        <f>number!J19/number!$B19*100</f>
        <v>2.2292678093728327E-2</v>
      </c>
    </row>
    <row r="20" spans="1:10" thickBot="1" x14ac:dyDescent="0.25">
      <c r="A20" s="86" t="s">
        <v>15</v>
      </c>
      <c r="B20" s="93">
        <f>number!B20</f>
        <v>42409</v>
      </c>
      <c r="C20" s="68">
        <f>number!C20/number!$B20*100</f>
        <v>6.3594991629135329</v>
      </c>
      <c r="D20" s="68">
        <f>number!D20/number!$B20*100</f>
        <v>47.126789124949894</v>
      </c>
      <c r="E20" s="68">
        <f>number!E20/number!$B20*100</f>
        <v>27.895022283005964</v>
      </c>
      <c r="F20" s="68">
        <f>number!F20/number!$B20*100</f>
        <v>14.100780494706314</v>
      </c>
      <c r="G20" s="69">
        <f>number!G20/number!$B20*100</f>
        <v>2.9144757009125422</v>
      </c>
      <c r="H20" s="69">
        <f>number!H20/number!$B20*100</f>
        <v>0.3560564974415808</v>
      </c>
      <c r="I20" s="69">
        <f>number!I20/number!$B20*100</f>
        <v>1.2049329151830979</v>
      </c>
      <c r="J20" s="70">
        <f>number!J20/number!$B20*100</f>
        <v>4.2443820887075857E-2</v>
      </c>
    </row>
    <row r="21" spans="1:10" ht="11" thickBot="1" x14ac:dyDescent="0.3">
      <c r="A21" s="90" t="s">
        <v>269</v>
      </c>
      <c r="B21" s="91"/>
      <c r="C21" s="91"/>
      <c r="D21" s="91"/>
      <c r="E21" s="91"/>
      <c r="F21" s="91"/>
      <c r="G21" s="91"/>
      <c r="H21" s="91"/>
      <c r="I21" s="91"/>
      <c r="J21" s="92"/>
    </row>
    <row r="22" spans="1:10" ht="10" x14ac:dyDescent="0.2">
      <c r="A22" s="94" t="s">
        <v>29</v>
      </c>
      <c r="B22" s="89">
        <f>number!B22</f>
        <v>9058</v>
      </c>
      <c r="C22" s="64">
        <f>number!C22/number!$B22*100</f>
        <v>6.193420181055421</v>
      </c>
      <c r="D22" s="64">
        <f>number!D22/number!$B22*100</f>
        <v>39.213954515345549</v>
      </c>
      <c r="E22" s="64">
        <f>number!E22/number!$B22*100</f>
        <v>32.347096489291232</v>
      </c>
      <c r="F22" s="64">
        <f>number!F22/number!$B22*100</f>
        <v>13.656436299403843</v>
      </c>
      <c r="G22" s="65">
        <f>number!G22/number!$B22*100</f>
        <v>6.5577390152351507</v>
      </c>
      <c r="H22" s="65">
        <f>number!H22/number!$B22*100</f>
        <v>0.62927798631044374</v>
      </c>
      <c r="I22" s="65">
        <f>number!I22/number!$B22*100</f>
        <v>1.3579156546699052</v>
      </c>
      <c r="J22" s="66">
        <f>number!J22/number!$B22*100</f>
        <v>4.4159858688452194E-2</v>
      </c>
    </row>
    <row r="23" spans="1:10" ht="10" x14ac:dyDescent="0.2">
      <c r="A23" s="82" t="s">
        <v>101</v>
      </c>
      <c r="B23" s="81">
        <f>number!B23</f>
        <v>4422</v>
      </c>
      <c r="C23" s="57">
        <f>number!C23/number!$B23*100</f>
        <v>5.9927634554500226</v>
      </c>
      <c r="D23" s="57">
        <f>number!D23/number!$B23*100</f>
        <v>57.281772953414745</v>
      </c>
      <c r="E23" s="57">
        <f>number!E23/number!$B23*100</f>
        <v>24.853007688828583</v>
      </c>
      <c r="F23" s="57">
        <f>number!F23/number!$B23*100</f>
        <v>7.5531433740388971</v>
      </c>
      <c r="G23" s="58">
        <f>number!G23/number!$B23*100</f>
        <v>3.3016734509271823</v>
      </c>
      <c r="H23" s="58">
        <f>number!H23/number!$B23*100</f>
        <v>0.22614201718679333</v>
      </c>
      <c r="I23" s="58">
        <f>number!I23/number!$B23*100</f>
        <v>0.76888285843509718</v>
      </c>
      <c r="J23" s="59">
        <f>number!J23/number!$B23*100</f>
        <v>2.2614201718679332E-2</v>
      </c>
    </row>
    <row r="24" spans="1:10" ht="10" x14ac:dyDescent="0.2">
      <c r="A24" s="82" t="s">
        <v>102</v>
      </c>
      <c r="B24" s="81">
        <f>number!B24</f>
        <v>7099</v>
      </c>
      <c r="C24" s="57">
        <f>number!C24/number!$B24*100</f>
        <v>9.2689111142414422</v>
      </c>
      <c r="D24" s="57">
        <f>number!D24/number!$B24*100</f>
        <v>30.42682067896887</v>
      </c>
      <c r="E24" s="57">
        <f>number!E24/number!$B24*100</f>
        <v>46.654458374418937</v>
      </c>
      <c r="F24" s="57">
        <f>number!F24/number!$B24*100</f>
        <v>9.7196788280039446</v>
      </c>
      <c r="G24" s="58">
        <f>number!G24/number!$B24*100</f>
        <v>1.5072545428933652</v>
      </c>
      <c r="H24" s="58">
        <f>number!H24/number!$B24*100</f>
        <v>0.9156219185800818</v>
      </c>
      <c r="I24" s="58">
        <f>number!I24/number!$B24*100</f>
        <v>1.4086491055078179</v>
      </c>
      <c r="J24" s="59">
        <f>number!J24/number!$B24*100</f>
        <v>9.8605437385547251E-2</v>
      </c>
    </row>
    <row r="25" spans="1:10" ht="10" x14ac:dyDescent="0.2">
      <c r="A25" s="82" t="s">
        <v>16</v>
      </c>
      <c r="B25" s="81">
        <f>number!B25</f>
        <v>6773</v>
      </c>
      <c r="C25" s="57">
        <f>number!C25/number!$B25*100</f>
        <v>7.5889561494168021</v>
      </c>
      <c r="D25" s="57">
        <f>number!D25/number!$B25*100</f>
        <v>21.511885427432453</v>
      </c>
      <c r="E25" s="57">
        <f>number!E25/number!$B25*100</f>
        <v>53.373689650081204</v>
      </c>
      <c r="F25" s="57">
        <f>number!F25/number!$B25*100</f>
        <v>12.490772183670456</v>
      </c>
      <c r="G25" s="58">
        <f>number!G25/number!$B25*100</f>
        <v>3.2186623357448694</v>
      </c>
      <c r="H25" s="58">
        <f>number!H25/number!$B25*100</f>
        <v>0.42817067769083128</v>
      </c>
      <c r="I25" s="58">
        <f>number!I25/number!$B25*100</f>
        <v>1.2402185146906834</v>
      </c>
      <c r="J25" s="59">
        <f>number!J25/number!$B25*100</f>
        <v>0.14764506127270044</v>
      </c>
    </row>
    <row r="26" spans="1:10" ht="10" x14ac:dyDescent="0.2">
      <c r="A26" s="82" t="s">
        <v>103</v>
      </c>
      <c r="B26" s="81">
        <f>number!B26</f>
        <v>3881</v>
      </c>
      <c r="C26" s="57">
        <f>number!C26/number!$B26*100</f>
        <v>6.4416387528987373</v>
      </c>
      <c r="D26" s="57">
        <f>number!D26/number!$B26*100</f>
        <v>21.154341664519453</v>
      </c>
      <c r="E26" s="57">
        <f>number!E26/number!$B26*100</f>
        <v>35.24864725586189</v>
      </c>
      <c r="F26" s="57">
        <f>number!F26/number!$B26*100</f>
        <v>30.559134243751611</v>
      </c>
      <c r="G26" s="58">
        <f>number!G26/number!$B26*100</f>
        <v>4.9471785622262301</v>
      </c>
      <c r="H26" s="58">
        <f>number!H26/number!$B26*100</f>
        <v>1.030662200463798</v>
      </c>
      <c r="I26" s="58">
        <f>number!I26/number!$B26*100</f>
        <v>0.56686421025508882</v>
      </c>
      <c r="J26" s="59">
        <f>number!J26/number!$B26*100</f>
        <v>5.1533110023189901E-2</v>
      </c>
    </row>
    <row r="27" spans="1:10" ht="10" x14ac:dyDescent="0.2">
      <c r="A27" s="82" t="s">
        <v>17</v>
      </c>
      <c r="B27" s="81">
        <f>number!B27</f>
        <v>9668</v>
      </c>
      <c r="C27" s="57">
        <f>number!C27/number!$B27*100</f>
        <v>9.2056268100951595</v>
      </c>
      <c r="D27" s="57">
        <f>number!D27/number!$B27*100</f>
        <v>36.243276789408355</v>
      </c>
      <c r="E27" s="57">
        <f>number!E27/number!$B27*100</f>
        <v>33.916011584609016</v>
      </c>
      <c r="F27" s="57">
        <f>number!F27/number!$B27*100</f>
        <v>18.907736863880846</v>
      </c>
      <c r="G27" s="58">
        <f>number!G27/number!$B27*100</f>
        <v>1.2308647083160944</v>
      </c>
      <c r="H27" s="58">
        <f>number!H27/number!$B27*100</f>
        <v>3.1030202730657843E-2</v>
      </c>
      <c r="I27" s="58">
        <f>number!I27/number!$B27*100</f>
        <v>0.44476623913942903</v>
      </c>
      <c r="J27" s="59">
        <f>number!J27/number!$B27*100</f>
        <v>2.0686801820438559E-2</v>
      </c>
    </row>
    <row r="28" spans="1:10" ht="10" x14ac:dyDescent="0.2">
      <c r="A28" s="82" t="s">
        <v>18</v>
      </c>
      <c r="B28" s="81">
        <f>number!B28</f>
        <v>8163</v>
      </c>
      <c r="C28" s="57">
        <f>number!C28/number!$B28*100</f>
        <v>11.025358324145534</v>
      </c>
      <c r="D28" s="57">
        <f>number!D28/number!$B28*100</f>
        <v>37.804728653681245</v>
      </c>
      <c r="E28" s="57">
        <f>number!E28/number!$B28*100</f>
        <v>30.748499326228103</v>
      </c>
      <c r="F28" s="57">
        <f>number!F28/number!$B28*100</f>
        <v>17.358814161460248</v>
      </c>
      <c r="G28" s="58">
        <f>number!G28/number!$B28*100</f>
        <v>1.8008085262771041</v>
      </c>
      <c r="H28" s="58">
        <f>number!H28/number!$B28*100</f>
        <v>0.24500796275878967</v>
      </c>
      <c r="I28" s="58">
        <f>number!I28/number!$B28*100</f>
        <v>1.0045326473110376</v>
      </c>
      <c r="J28" s="59">
        <f>number!J28/number!$B28*100</f>
        <v>1.2250398137939484E-2</v>
      </c>
    </row>
    <row r="29" spans="1:10" ht="10" x14ac:dyDescent="0.2">
      <c r="A29" s="82" t="s">
        <v>104</v>
      </c>
      <c r="B29" s="81">
        <f>number!B29</f>
        <v>3988</v>
      </c>
      <c r="C29" s="57">
        <f>number!C29/number!$B29*100</f>
        <v>10.907723169508525</v>
      </c>
      <c r="D29" s="57">
        <f>number!D29/number!$B29*100</f>
        <v>24.648946840521564</v>
      </c>
      <c r="E29" s="57">
        <f>number!E29/number!$B29*100</f>
        <v>28.861584754262786</v>
      </c>
      <c r="F29" s="57">
        <f>number!F29/number!$B29*100</f>
        <v>22.993981945837515</v>
      </c>
      <c r="G29" s="58">
        <f>number!G29/number!$B29*100</f>
        <v>11.359077231695085</v>
      </c>
      <c r="H29" s="58">
        <f>number!H29/number!$B29*100</f>
        <v>0.37612838515546637</v>
      </c>
      <c r="I29" s="58">
        <f>number!I29/number!$B29*100</f>
        <v>0.67703109327983946</v>
      </c>
      <c r="J29" s="59">
        <f>number!J29/number!$B29*100</f>
        <v>0.17552657973921765</v>
      </c>
    </row>
    <row r="30" spans="1:10" ht="10" x14ac:dyDescent="0.2">
      <c r="A30" s="82" t="s">
        <v>105</v>
      </c>
      <c r="B30" s="81">
        <f>number!B30</f>
        <v>5523</v>
      </c>
      <c r="C30" s="57">
        <f>number!C30/number!$B30*100</f>
        <v>4.4541010320478005</v>
      </c>
      <c r="D30" s="57">
        <f>number!D30/number!$B30*100</f>
        <v>12.456998008328807</v>
      </c>
      <c r="E30" s="57">
        <f>number!E30/number!$B30*100</f>
        <v>17.562918703603113</v>
      </c>
      <c r="F30" s="57">
        <f>number!F30/number!$B30*100</f>
        <v>61.234836139779105</v>
      </c>
      <c r="G30" s="58">
        <f>number!G30/number!$B30*100</f>
        <v>1.1587905124026796</v>
      </c>
      <c r="H30" s="58">
        <f>number!H30/number!$B30*100</f>
        <v>1.6295491580662684</v>
      </c>
      <c r="I30" s="58">
        <f>number!I30/number!$B30*100</f>
        <v>1.4303820387470578</v>
      </c>
      <c r="J30" s="59">
        <f>number!J30/number!$B30*100</f>
        <v>7.2424407025167475E-2</v>
      </c>
    </row>
    <row r="31" spans="1:10" ht="10" x14ac:dyDescent="0.2">
      <c r="A31" s="82" t="s">
        <v>84</v>
      </c>
      <c r="B31" s="81">
        <f>number!B31</f>
        <v>3694</v>
      </c>
      <c r="C31" s="57">
        <f>number!C31/number!$B31*100</f>
        <v>7.6881429344883596</v>
      </c>
      <c r="D31" s="57">
        <f>number!D31/number!$B31*100</f>
        <v>16.080129940443964</v>
      </c>
      <c r="E31" s="57">
        <f>number!E31/number!$B31*100</f>
        <v>50.27070925825663</v>
      </c>
      <c r="F31" s="57">
        <f>number!F31/number!$B31*100</f>
        <v>19.897130481862479</v>
      </c>
      <c r="G31" s="58">
        <f>number!G31/number!$B31*100</f>
        <v>3.0860855441256092</v>
      </c>
      <c r="H31" s="58">
        <f>number!H31/number!$B31*100</f>
        <v>0.7579859231185706</v>
      </c>
      <c r="I31" s="58">
        <f>number!I31/number!$B31*100</f>
        <v>2.0844612885760694</v>
      </c>
      <c r="J31" s="59">
        <f>number!J31/number!$B31*100</f>
        <v>0.1353546291283162</v>
      </c>
    </row>
    <row r="32" spans="1:10" ht="10" x14ac:dyDescent="0.2">
      <c r="A32" s="82" t="s">
        <v>106</v>
      </c>
      <c r="B32" s="81">
        <f>number!B32</f>
        <v>5932</v>
      </c>
      <c r="C32" s="57">
        <f>number!C32/number!$B32*100</f>
        <v>9.9291975724881993</v>
      </c>
      <c r="D32" s="57">
        <f>number!D32/number!$B32*100</f>
        <v>24.005394470667564</v>
      </c>
      <c r="E32" s="57">
        <f>number!E32/number!$B32*100</f>
        <v>52.022926500337149</v>
      </c>
      <c r="F32" s="57">
        <f>number!F32/number!$B32*100</f>
        <v>9.052596089008766</v>
      </c>
      <c r="G32" s="58">
        <f>number!G32/number!$B32*100</f>
        <v>3.0512474713418745</v>
      </c>
      <c r="H32" s="58">
        <f>number!H32/number!$B32*100</f>
        <v>0.38772757923128792</v>
      </c>
      <c r="I32" s="58">
        <f>number!I32/number!$B32*100</f>
        <v>1.466621712744437</v>
      </c>
      <c r="J32" s="59">
        <f>number!J32/number!$B32*100</f>
        <v>8.4288604180714766E-2</v>
      </c>
    </row>
    <row r="33" spans="1:10" ht="10" x14ac:dyDescent="0.2">
      <c r="A33" s="82" t="s">
        <v>107</v>
      </c>
      <c r="B33" s="81">
        <f>number!B33</f>
        <v>8292</v>
      </c>
      <c r="C33" s="57">
        <f>number!C33/number!$B33*100</f>
        <v>9.8890496864447659</v>
      </c>
      <c r="D33" s="57">
        <f>number!D33/number!$B33*100</f>
        <v>35.492040520984084</v>
      </c>
      <c r="E33" s="57">
        <f>number!E33/number!$B33*100</f>
        <v>29.076218041485767</v>
      </c>
      <c r="F33" s="57">
        <f>number!F33/number!$B33*100</f>
        <v>20.2484322238302</v>
      </c>
      <c r="G33" s="58">
        <f>number!G33/number!$B33*100</f>
        <v>3.0149541726965752</v>
      </c>
      <c r="H33" s="58">
        <f>number!H33/number!$B33*100</f>
        <v>1.0130246020260492</v>
      </c>
      <c r="I33" s="58">
        <f>number!I33/number!$B33*100</f>
        <v>1.2542209358417753</v>
      </c>
      <c r="J33" s="59">
        <f>number!J33/number!$B33*100</f>
        <v>1.2059816690786301E-2</v>
      </c>
    </row>
    <row r="34" spans="1:10" ht="10" x14ac:dyDescent="0.2">
      <c r="A34" s="82" t="s">
        <v>108</v>
      </c>
      <c r="B34" s="81">
        <f>number!B34</f>
        <v>7805</v>
      </c>
      <c r="C34" s="57">
        <f>number!C34/number!$B34*100</f>
        <v>9.7373478539397809</v>
      </c>
      <c r="D34" s="57">
        <f>number!D34/number!$B34*100</f>
        <v>38.603459320948105</v>
      </c>
      <c r="E34" s="57">
        <f>number!E34/number!$B34*100</f>
        <v>31.607943625880846</v>
      </c>
      <c r="F34" s="57">
        <f>number!F34/number!$B34*100</f>
        <v>14.964766175528506</v>
      </c>
      <c r="G34" s="58">
        <f>number!G34/number!$B34*100</f>
        <v>3.3055733504163998</v>
      </c>
      <c r="H34" s="58">
        <f>number!H34/number!$B34*100</f>
        <v>0.43561819346572705</v>
      </c>
      <c r="I34" s="58">
        <f>number!I34/number!$B34*100</f>
        <v>1.3324791800128122</v>
      </c>
      <c r="J34" s="59">
        <f>number!J34/number!$B34*100</f>
        <v>1.2812299807815503E-2</v>
      </c>
    </row>
    <row r="35" spans="1:10" ht="10" x14ac:dyDescent="0.2">
      <c r="A35" s="82" t="s">
        <v>109</v>
      </c>
      <c r="B35" s="81">
        <f>number!B35</f>
        <v>7087</v>
      </c>
      <c r="C35" s="57">
        <f>number!C35/number!$B35*100</f>
        <v>7.605474813037957</v>
      </c>
      <c r="D35" s="57">
        <f>number!D35/number!$B35*100</f>
        <v>56.765909411598706</v>
      </c>
      <c r="E35" s="57">
        <f>number!E35/number!$B35*100</f>
        <v>17.934245802172992</v>
      </c>
      <c r="F35" s="57">
        <f>number!F35/number!$B35*100</f>
        <v>16.452659799633132</v>
      </c>
      <c r="G35" s="58">
        <f>number!G35/number!$B35*100</f>
        <v>0.71962748694793288</v>
      </c>
      <c r="H35" s="58">
        <f>number!H35/number!$B35*100</f>
        <v>2.8220685762664035E-2</v>
      </c>
      <c r="I35" s="58">
        <f>number!I35/number!$B35*100</f>
        <v>0.43742062932129244</v>
      </c>
      <c r="J35" s="59">
        <f>number!J35/number!$B35*100</f>
        <v>5.644137152532807E-2</v>
      </c>
    </row>
    <row r="36" spans="1:10" ht="10" x14ac:dyDescent="0.2">
      <c r="A36" s="82" t="s">
        <v>110</v>
      </c>
      <c r="B36" s="81">
        <f>number!B36</f>
        <v>4211</v>
      </c>
      <c r="C36" s="57">
        <f>number!C36/number!$B36*100</f>
        <v>3.3721206364284018</v>
      </c>
      <c r="D36" s="57">
        <f>number!D36/number!$B36*100</f>
        <v>26.430776537639517</v>
      </c>
      <c r="E36" s="57">
        <f>number!E36/number!$B36*100</f>
        <v>39.824269769650918</v>
      </c>
      <c r="F36" s="57">
        <f>number!F36/number!$B36*100</f>
        <v>29.327950605556875</v>
      </c>
      <c r="G36" s="58">
        <f>number!G36/number!$B36*100</f>
        <v>0.59368321063880314</v>
      </c>
      <c r="H36" s="58">
        <f>number!H36/number!$B36*100</f>
        <v>4.7494656851104253E-2</v>
      </c>
      <c r="I36" s="58">
        <f>number!I36/number!$B36*100</f>
        <v>0.37995725480883402</v>
      </c>
      <c r="J36" s="59">
        <f>number!J36/number!$B36*100</f>
        <v>2.3747328425552126E-2</v>
      </c>
    </row>
    <row r="37" spans="1:10" ht="10" x14ac:dyDescent="0.2">
      <c r="A37" s="82" t="s">
        <v>111</v>
      </c>
      <c r="B37" s="81">
        <f>number!B37</f>
        <v>4954</v>
      </c>
      <c r="C37" s="57">
        <f>number!C37/number!$B37*100</f>
        <v>5.6318126766249499</v>
      </c>
      <c r="D37" s="57">
        <f>number!D37/number!$B37*100</f>
        <v>36.576503835284619</v>
      </c>
      <c r="E37" s="57">
        <f>number!E37/number!$B37*100</f>
        <v>29.693177230520789</v>
      </c>
      <c r="F37" s="57">
        <f>number!F37/number!$B37*100</f>
        <v>26.725878078320548</v>
      </c>
      <c r="G37" s="58">
        <f>number!G37/number!$B37*100</f>
        <v>0.46427129592248689</v>
      </c>
      <c r="H37" s="58">
        <f>number!H37/number!$B37*100</f>
        <v>0.34315704481227294</v>
      </c>
      <c r="I37" s="58">
        <f>number!I37/number!$B37*100</f>
        <v>0.54501412999596288</v>
      </c>
      <c r="J37" s="59">
        <f>number!J37/number!$B37*100</f>
        <v>2.0185708518368994E-2</v>
      </c>
    </row>
    <row r="38" spans="1:10" ht="10" x14ac:dyDescent="0.2">
      <c r="A38" s="82" t="s">
        <v>6</v>
      </c>
      <c r="B38" s="81">
        <f>number!B38</f>
        <v>6314</v>
      </c>
      <c r="C38" s="57">
        <f>number!C38/number!$B38*100</f>
        <v>24.105163129553372</v>
      </c>
      <c r="D38" s="57">
        <f>number!D38/number!$B38*100</f>
        <v>9.7719353816914793</v>
      </c>
      <c r="E38" s="57">
        <f>number!E38/number!$B38*100</f>
        <v>10.722204624643648</v>
      </c>
      <c r="F38" s="57">
        <f>number!F38/number!$B38*100</f>
        <v>51.97972758948368</v>
      </c>
      <c r="G38" s="58">
        <f>number!G38/number!$B38*100</f>
        <v>1.8530250237567312</v>
      </c>
      <c r="H38" s="58">
        <f>number!H38/number!$B38*100</f>
        <v>0.68102629078238841</v>
      </c>
      <c r="I38" s="58">
        <f>number!I38/number!$B38*100</f>
        <v>0.80772885650934423</v>
      </c>
      <c r="J38" s="59">
        <f>number!J38/number!$B38*100</f>
        <v>7.9189103579347483E-2</v>
      </c>
    </row>
    <row r="39" spans="1:10" ht="10" x14ac:dyDescent="0.2">
      <c r="A39" s="82" t="s">
        <v>7</v>
      </c>
      <c r="B39" s="81">
        <f>number!B39</f>
        <v>9183</v>
      </c>
      <c r="C39" s="57">
        <f>number!C39/number!$B39*100</f>
        <v>7.8623543504301425</v>
      </c>
      <c r="D39" s="57">
        <f>number!D39/number!$B39*100</f>
        <v>35.968637700098007</v>
      </c>
      <c r="E39" s="57">
        <f>number!E39/number!$B39*100</f>
        <v>21.115103996515298</v>
      </c>
      <c r="F39" s="57">
        <f>number!F39/number!$B39*100</f>
        <v>28.792333660023957</v>
      </c>
      <c r="G39" s="58">
        <f>number!G39/number!$B39*100</f>
        <v>4.2578677991941625</v>
      </c>
      <c r="H39" s="58">
        <f>number!H39/number!$B39*100</f>
        <v>0.46825656103669822</v>
      </c>
      <c r="I39" s="58">
        <f>number!I39/number!$B39*100</f>
        <v>1.4809974953718827</v>
      </c>
      <c r="J39" s="59">
        <f>number!J39/number!$B39*100</f>
        <v>5.4448437329848637E-2</v>
      </c>
    </row>
    <row r="40" spans="1:10" ht="10" x14ac:dyDescent="0.2">
      <c r="A40" s="82" t="s">
        <v>112</v>
      </c>
      <c r="B40" s="81">
        <f>number!B40</f>
        <v>5175</v>
      </c>
      <c r="C40" s="57">
        <f>number!C40/number!$B40*100</f>
        <v>10.434782608695652</v>
      </c>
      <c r="D40" s="57">
        <f>number!D40/number!$B40*100</f>
        <v>34.009661835748794</v>
      </c>
      <c r="E40" s="57">
        <f>number!E40/number!$B40*100</f>
        <v>43.439613526570049</v>
      </c>
      <c r="F40" s="57">
        <f>number!F40/number!$B40*100</f>
        <v>10.72463768115942</v>
      </c>
      <c r="G40" s="58">
        <f>number!G40/number!$B40*100</f>
        <v>1.0048309178743962</v>
      </c>
      <c r="H40" s="58">
        <f>number!H40/number!$B40*100</f>
        <v>5.7971014492753624E-2</v>
      </c>
      <c r="I40" s="58">
        <f>number!I40/number!$B40*100</f>
        <v>0.30917874396135264</v>
      </c>
      <c r="J40" s="59">
        <f>number!J40/number!$B40*100</f>
        <v>1.932367149758454E-2</v>
      </c>
    </row>
    <row r="41" spans="1:10" ht="10" x14ac:dyDescent="0.2">
      <c r="A41" s="82" t="s">
        <v>113</v>
      </c>
      <c r="B41" s="81">
        <f>number!B41</f>
        <v>4116</v>
      </c>
      <c r="C41" s="57">
        <f>number!C41/number!$B41*100</f>
        <v>3.4742468415937804</v>
      </c>
      <c r="D41" s="57">
        <f>number!D41/number!$B41*100</f>
        <v>47.351797862001945</v>
      </c>
      <c r="E41" s="57">
        <f>number!E41/number!$B41*100</f>
        <v>32.118561710398446</v>
      </c>
      <c r="F41" s="57">
        <f>number!F41/number!$B41*100</f>
        <v>15.33041788143829</v>
      </c>
      <c r="G41" s="58">
        <f>number!G41/number!$B41*100</f>
        <v>1.2390670553935861</v>
      </c>
      <c r="H41" s="58">
        <f>number!H41/number!$B41*100</f>
        <v>9.718172983479105E-2</v>
      </c>
      <c r="I41" s="58">
        <f>number!I41/number!$B41*100</f>
        <v>0.36443148688046645</v>
      </c>
      <c r="J41" s="59">
        <f>number!J41/number!$B41*100</f>
        <v>2.4295432458697763E-2</v>
      </c>
    </row>
    <row r="42" spans="1:10" ht="10" x14ac:dyDescent="0.2">
      <c r="A42" s="82" t="s">
        <v>114</v>
      </c>
      <c r="B42" s="81">
        <f>number!B42</f>
        <v>9033</v>
      </c>
      <c r="C42" s="57">
        <f>number!C42/number!$B42*100</f>
        <v>5.8673751798959373</v>
      </c>
      <c r="D42" s="57">
        <f>number!D42/number!$B42*100</f>
        <v>42.488652717812464</v>
      </c>
      <c r="E42" s="57">
        <f>number!E42/number!$B42*100</f>
        <v>36.1784567696225</v>
      </c>
      <c r="F42" s="57">
        <f>number!F42/number!$B42*100</f>
        <v>13.17391785674748</v>
      </c>
      <c r="G42" s="58">
        <f>number!G42/number!$B42*100</f>
        <v>1.129192959149784</v>
      </c>
      <c r="H42" s="58">
        <f>number!H42/number!$B42*100</f>
        <v>0.1328462304882099</v>
      </c>
      <c r="I42" s="58">
        <f>number!I42/number!$B42*100</f>
        <v>1.0074172478689252</v>
      </c>
      <c r="J42" s="59">
        <f>number!J42/number!$B42*100</f>
        <v>2.214103841470165E-2</v>
      </c>
    </row>
    <row r="43" spans="1:10" ht="10" x14ac:dyDescent="0.2">
      <c r="A43" s="82" t="s">
        <v>115</v>
      </c>
      <c r="B43" s="81">
        <f>number!B43</f>
        <v>4063</v>
      </c>
      <c r="C43" s="57">
        <f>number!C43/number!$B43*100</f>
        <v>8.3682008368200833</v>
      </c>
      <c r="D43" s="57">
        <f>number!D43/number!$B43*100</f>
        <v>35.564853556485353</v>
      </c>
      <c r="E43" s="57">
        <f>number!E43/number!$B43*100</f>
        <v>18.533103618016245</v>
      </c>
      <c r="F43" s="57">
        <f>number!F43/number!$B43*100</f>
        <v>26.532119123800147</v>
      </c>
      <c r="G43" s="58">
        <f>number!G43/number!$B43*100</f>
        <v>9.697268028550333</v>
      </c>
      <c r="H43" s="58">
        <f>number!H43/number!$B43*100</f>
        <v>0.61530888506030035</v>
      </c>
      <c r="I43" s="58">
        <f>number!I43/number!$B43*100</f>
        <v>0.54147181885306428</v>
      </c>
      <c r="J43" s="59">
        <f>number!J43/number!$B43*100</f>
        <v>0.14767413241447205</v>
      </c>
    </row>
    <row r="44" spans="1:10" ht="10" x14ac:dyDescent="0.2">
      <c r="A44" s="82" t="s">
        <v>116</v>
      </c>
      <c r="B44" s="81">
        <f>number!B44</f>
        <v>7884</v>
      </c>
      <c r="C44" s="57">
        <f>number!C44/number!$B44*100</f>
        <v>9.3099949264332817</v>
      </c>
      <c r="D44" s="57">
        <f>number!D44/number!$B44*100</f>
        <v>51.293759512937598</v>
      </c>
      <c r="E44" s="57">
        <f>number!E44/number!$B44*100</f>
        <v>27.409944190766112</v>
      </c>
      <c r="F44" s="57">
        <f>number!F44/number!$B44*100</f>
        <v>9.1197361745306953</v>
      </c>
      <c r="G44" s="58">
        <f>number!G44/number!$B44*100</f>
        <v>1.9279553526128868</v>
      </c>
      <c r="H44" s="58">
        <f>number!H44/number!$B44*100</f>
        <v>8.8787417554540837E-2</v>
      </c>
      <c r="I44" s="58">
        <f>number!I44/number!$B44*100</f>
        <v>0.82445459157787915</v>
      </c>
      <c r="J44" s="59">
        <f>number!J44/number!$B44*100</f>
        <v>2.5367833587011668E-2</v>
      </c>
    </row>
    <row r="45" spans="1:10" ht="10" x14ac:dyDescent="0.2">
      <c r="A45" s="82" t="s">
        <v>117</v>
      </c>
      <c r="B45" s="81">
        <f>number!B45</f>
        <v>3998</v>
      </c>
      <c r="C45" s="57">
        <f>number!C45/number!$B45*100</f>
        <v>19.934967483741872</v>
      </c>
      <c r="D45" s="57">
        <f>number!D45/number!$B45*100</f>
        <v>65.132566283141571</v>
      </c>
      <c r="E45" s="57">
        <f>number!E45/number!$B45*100</f>
        <v>7.6788394197098553</v>
      </c>
      <c r="F45" s="57">
        <f>number!F45/number!$B45*100</f>
        <v>4.8524262131065532</v>
      </c>
      <c r="G45" s="58">
        <f>number!G45/number!$B45*100</f>
        <v>0.80040020010004997</v>
      </c>
      <c r="H45" s="58">
        <f>number!H45/number!$B45*100</f>
        <v>2.5012506253126562E-2</v>
      </c>
      <c r="I45" s="58">
        <f>number!I45/number!$B45*100</f>
        <v>1.5757878939469734</v>
      </c>
      <c r="J45" s="59">
        <f>number!J45/number!$B45*100</f>
        <v>0</v>
      </c>
    </row>
    <row r="46" spans="1:10" ht="10" x14ac:dyDescent="0.2">
      <c r="A46" s="82" t="s">
        <v>118</v>
      </c>
      <c r="B46" s="81">
        <f>number!B46</f>
        <v>3553</v>
      </c>
      <c r="C46" s="57">
        <f>number!C46/number!$B46*100</f>
        <v>9.9071207430340564</v>
      </c>
      <c r="D46" s="57">
        <f>number!D46/number!$B46*100</f>
        <v>19.842386715451731</v>
      </c>
      <c r="E46" s="57">
        <f>number!E46/number!$B46*100</f>
        <v>50.886574725584012</v>
      </c>
      <c r="F46" s="57">
        <f>number!F46/number!$B46*100</f>
        <v>9.8789755136504365</v>
      </c>
      <c r="G46" s="58">
        <f>number!G46/number!$B46*100</f>
        <v>7.1207430340557281</v>
      </c>
      <c r="H46" s="58">
        <f>number!H46/number!$B46*100</f>
        <v>0.33774275260343373</v>
      </c>
      <c r="I46" s="58">
        <f>number!I46/number!$B46*100</f>
        <v>1.8857303687025051</v>
      </c>
      <c r="J46" s="59">
        <f>number!J46/number!$B46*100</f>
        <v>0.14072614691809737</v>
      </c>
    </row>
    <row r="47" spans="1:10" ht="10" x14ac:dyDescent="0.2">
      <c r="A47" s="82" t="s">
        <v>30</v>
      </c>
      <c r="B47" s="81">
        <f>number!B47</f>
        <v>6769</v>
      </c>
      <c r="C47" s="57">
        <f>number!C47/number!$B47*100</f>
        <v>20.992761116856258</v>
      </c>
      <c r="D47" s="57">
        <f>number!D47/number!$B47*100</f>
        <v>43.743536711478804</v>
      </c>
      <c r="E47" s="57">
        <f>number!E47/number!$B47*100</f>
        <v>13.73910474220712</v>
      </c>
      <c r="F47" s="57">
        <f>number!F47/number!$B47*100</f>
        <v>18.318806322942827</v>
      </c>
      <c r="G47" s="58">
        <f>number!G47/number!$B47*100</f>
        <v>2.1864381740286603</v>
      </c>
      <c r="H47" s="58">
        <f>number!H47/number!$B47*100</f>
        <v>0.47274338897916973</v>
      </c>
      <c r="I47" s="58">
        <f>number!I47/number!$B47*100</f>
        <v>0.42842369626237259</v>
      </c>
      <c r="J47" s="59">
        <f>number!J47/number!$B47*100</f>
        <v>0.11818584724479243</v>
      </c>
    </row>
    <row r="48" spans="1:10" ht="10" x14ac:dyDescent="0.2">
      <c r="A48" s="82" t="s">
        <v>19</v>
      </c>
      <c r="B48" s="81">
        <f>number!B48</f>
        <v>9948</v>
      </c>
      <c r="C48" s="57">
        <f>number!C48/number!$B48*100</f>
        <v>12.665862484921592</v>
      </c>
      <c r="D48" s="57">
        <f>number!D48/number!$B48*100</f>
        <v>27.744270205066346</v>
      </c>
      <c r="E48" s="57">
        <f>number!E48/number!$B48*100</f>
        <v>26.427422597507039</v>
      </c>
      <c r="F48" s="57">
        <f>number!F48/number!$B48*100</f>
        <v>29.242058705267393</v>
      </c>
      <c r="G48" s="58">
        <f>number!G48/number!$B48*100</f>
        <v>2.4225975070365906</v>
      </c>
      <c r="H48" s="58">
        <f>number!H48/number!$B48*100</f>
        <v>0.62324085243264982</v>
      </c>
      <c r="I48" s="58">
        <f>number!I48/number!$B48*100</f>
        <v>0.84439083232810619</v>
      </c>
      <c r="J48" s="59">
        <f>number!J48/number!$B48*100</f>
        <v>3.0156815440289503E-2</v>
      </c>
    </row>
    <row r="49" spans="1:10" ht="10" x14ac:dyDescent="0.2">
      <c r="A49" s="82" t="s">
        <v>119</v>
      </c>
      <c r="B49" s="81">
        <f>number!B49</f>
        <v>3546</v>
      </c>
      <c r="C49" s="57">
        <f>number!C49/number!$B49*100</f>
        <v>6.7117879300620427</v>
      </c>
      <c r="D49" s="57">
        <f>number!D49/number!$B49*100</f>
        <v>39.565707839819517</v>
      </c>
      <c r="E49" s="57">
        <f>number!E49/number!$B49*100</f>
        <v>35.843203609701071</v>
      </c>
      <c r="F49" s="57">
        <f>number!F49/number!$B49*100</f>
        <v>11.872532430908066</v>
      </c>
      <c r="G49" s="58">
        <f>number!G49/number!$B49*100</f>
        <v>4.4557247602932888</v>
      </c>
      <c r="H49" s="58">
        <f>number!H49/number!$B49*100</f>
        <v>0.22560631697687539</v>
      </c>
      <c r="I49" s="58">
        <f>number!I49/number!$B49*100</f>
        <v>1.2690355329949239</v>
      </c>
      <c r="J49" s="59">
        <f>number!J49/number!$B49*100</f>
        <v>5.6401579244218847E-2</v>
      </c>
    </row>
    <row r="50" spans="1:10" ht="10" x14ac:dyDescent="0.2">
      <c r="A50" s="82" t="s">
        <v>120</v>
      </c>
      <c r="B50" s="81">
        <f>number!B50</f>
        <v>4385</v>
      </c>
      <c r="C50" s="57">
        <f>number!C50/number!$B50*100</f>
        <v>6.1573546180159635</v>
      </c>
      <c r="D50" s="57">
        <f>number!D50/number!$B50*100</f>
        <v>50.558722919042189</v>
      </c>
      <c r="E50" s="57">
        <f>number!E50/number!$B50*100</f>
        <v>31.448118586088942</v>
      </c>
      <c r="F50" s="57">
        <f>number!F50/number!$B50*100</f>
        <v>9.5553021664766238</v>
      </c>
      <c r="G50" s="58">
        <f>number!G50/number!$B50*100</f>
        <v>1.1174458380843786</v>
      </c>
      <c r="H50" s="58">
        <f>number!H50/number!$B50*100</f>
        <v>4.5610034207525657E-2</v>
      </c>
      <c r="I50" s="58">
        <f>number!I50/number!$B50*100</f>
        <v>1.1174458380843786</v>
      </c>
      <c r="J50" s="59">
        <f>number!J50/number!$B50*100</f>
        <v>0</v>
      </c>
    </row>
    <row r="51" spans="1:10" ht="10" x14ac:dyDescent="0.2">
      <c r="A51" s="82" t="s">
        <v>121</v>
      </c>
      <c r="B51" s="81">
        <f>number!B51</f>
        <v>3644</v>
      </c>
      <c r="C51" s="57">
        <f>number!C51/number!$B51*100</f>
        <v>9.3029637760702535</v>
      </c>
      <c r="D51" s="57">
        <f>number!D51/number!$B51*100</f>
        <v>29.335894621295278</v>
      </c>
      <c r="E51" s="57">
        <f>number!E51/number!$B51*100</f>
        <v>50.548847420417118</v>
      </c>
      <c r="F51" s="57">
        <f>number!F51/number!$B51*100</f>
        <v>7.436882546652031</v>
      </c>
      <c r="G51" s="58">
        <f>number!G51/number!$B51*100</f>
        <v>2.0032930845225025</v>
      </c>
      <c r="H51" s="58">
        <f>number!H51/number!$B51*100</f>
        <v>0.5762897914379802</v>
      </c>
      <c r="I51" s="58">
        <f>number!I51/number!$B51*100</f>
        <v>0.71350164654226134</v>
      </c>
      <c r="J51" s="59">
        <f>number!J51/number!$B51*100</f>
        <v>8.2327113062568597E-2</v>
      </c>
    </row>
    <row r="52" spans="1:10" ht="10" x14ac:dyDescent="0.2">
      <c r="A52" s="82" t="s">
        <v>122</v>
      </c>
      <c r="B52" s="81">
        <f>number!B52</f>
        <v>4889</v>
      </c>
      <c r="C52" s="57">
        <f>number!C52/number!$B52*100</f>
        <v>13.35651462466762</v>
      </c>
      <c r="D52" s="57">
        <f>number!D52/number!$B52*100</f>
        <v>42.442217222335856</v>
      </c>
      <c r="E52" s="57">
        <f>number!E52/number!$B52*100</f>
        <v>26.119860912251998</v>
      </c>
      <c r="F52" s="57">
        <f>number!F52/number!$B52*100</f>
        <v>15.995091020658622</v>
      </c>
      <c r="G52" s="58">
        <f>number!G52/number!$B52*100</f>
        <v>1.1249744323992636</v>
      </c>
      <c r="H52" s="58">
        <f>number!H52/number!$B52*100</f>
        <v>0.1840867253016977</v>
      </c>
      <c r="I52" s="58">
        <f>number!I52/number!$B52*100</f>
        <v>0.7363469012067908</v>
      </c>
      <c r="J52" s="59">
        <f>number!J52/number!$B52*100</f>
        <v>4.0908161178155045E-2</v>
      </c>
    </row>
    <row r="53" spans="1:10" ht="10" x14ac:dyDescent="0.2">
      <c r="A53" s="83" t="s">
        <v>123</v>
      </c>
      <c r="B53" s="81">
        <f>number!B53</f>
        <v>4900</v>
      </c>
      <c r="C53" s="57">
        <f>number!C53/number!$B53*100</f>
        <v>8.3469387755102034</v>
      </c>
      <c r="D53" s="57">
        <f>number!D53/number!$B53*100</f>
        <v>36.632653061224488</v>
      </c>
      <c r="E53" s="57">
        <f>number!E53/number!$B53*100</f>
        <v>32.346938775510203</v>
      </c>
      <c r="F53" s="57">
        <f>number!F53/number!$B53*100</f>
        <v>20.897959183673471</v>
      </c>
      <c r="G53" s="58">
        <f>number!G53/number!$B53*100</f>
        <v>1.1836734693877551</v>
      </c>
      <c r="H53" s="58">
        <f>number!H53/number!$B53*100</f>
        <v>8.1632653061224497E-2</v>
      </c>
      <c r="I53" s="58">
        <f>number!I53/number!$B53*100</f>
        <v>0.48979591836734693</v>
      </c>
      <c r="J53" s="59">
        <f>number!J53/number!$B53*100</f>
        <v>2.0408163265306124E-2</v>
      </c>
    </row>
    <row r="54" spans="1:10" ht="10" x14ac:dyDescent="0.2">
      <c r="A54" s="82" t="s">
        <v>20</v>
      </c>
      <c r="B54" s="81">
        <f>number!B54</f>
        <v>8127</v>
      </c>
      <c r="C54" s="57">
        <f>number!C54/number!$B54*100</f>
        <v>4.1589762519995075</v>
      </c>
      <c r="D54" s="57">
        <f>number!D54/number!$B54*100</f>
        <v>50.535252860834255</v>
      </c>
      <c r="E54" s="57">
        <f>number!E54/number!$B54*100</f>
        <v>32.779623477297896</v>
      </c>
      <c r="F54" s="57">
        <f>number!F54/number!$B54*100</f>
        <v>7.0136581764488737</v>
      </c>
      <c r="G54" s="58">
        <f>number!G54/number!$B54*100</f>
        <v>3.9621016365202411</v>
      </c>
      <c r="H54" s="58">
        <f>number!H54/number!$B54*100</f>
        <v>0.17226528854435832</v>
      </c>
      <c r="I54" s="58">
        <f>number!I54/number!$B54*100</f>
        <v>1.3412083179525041</v>
      </c>
      <c r="J54" s="59">
        <f>number!J54/number!$B54*100</f>
        <v>3.6913990402362491E-2</v>
      </c>
    </row>
    <row r="55" spans="1:10" ht="10" x14ac:dyDescent="0.2">
      <c r="A55" s="82" t="s">
        <v>10</v>
      </c>
      <c r="B55" s="81">
        <f>number!B55</f>
        <v>13033</v>
      </c>
      <c r="C55" s="57">
        <f>number!C55/number!$B55*100</f>
        <v>1.4578377963630782</v>
      </c>
      <c r="D55" s="57">
        <f>number!D55/number!$B55*100</f>
        <v>4.2737665924959725</v>
      </c>
      <c r="E55" s="57">
        <f>number!E55/number!$B55*100</f>
        <v>6.4835417785621114</v>
      </c>
      <c r="F55" s="57">
        <f>number!F55/number!$B55*100</f>
        <v>83.71058083326939</v>
      </c>
      <c r="G55" s="58">
        <f>number!G55/number!$B55*100</f>
        <v>0.52175247448783857</v>
      </c>
      <c r="H55" s="58">
        <f>number!H55/number!$B55*100</f>
        <v>1.5729302539706898</v>
      </c>
      <c r="I55" s="58">
        <f>number!I55/number!$B55*100</f>
        <v>1.8721706437504795</v>
      </c>
      <c r="J55" s="59">
        <f>number!J55/number!$B55*100</f>
        <v>0.10741962710043736</v>
      </c>
    </row>
    <row r="56" spans="1:10" ht="10" x14ac:dyDescent="0.2">
      <c r="A56" s="82" t="s">
        <v>124</v>
      </c>
      <c r="B56" s="81">
        <f>number!B56</f>
        <v>9694</v>
      </c>
      <c r="C56" s="57">
        <f>number!C56/number!$B56*100</f>
        <v>9.1293583659995878</v>
      </c>
      <c r="D56" s="57">
        <f>number!D56/number!$B56*100</f>
        <v>42.304518258716733</v>
      </c>
      <c r="E56" s="57">
        <f>number!E56/number!$B56*100</f>
        <v>23.45780895399216</v>
      </c>
      <c r="F56" s="57">
        <f>number!F56/number!$B56*100</f>
        <v>22.746028471219311</v>
      </c>
      <c r="G56" s="58">
        <f>number!G56/number!$B56*100</f>
        <v>1.7433463998349492</v>
      </c>
      <c r="H56" s="58">
        <f>number!H56/number!$B56*100</f>
        <v>0.12378791004745203</v>
      </c>
      <c r="I56" s="58">
        <f>number!I56/number!$B56*100</f>
        <v>0.41262636682484011</v>
      </c>
      <c r="J56" s="59">
        <f>number!J56/number!$B56*100</f>
        <v>8.2525273364968024E-2</v>
      </c>
    </row>
    <row r="57" spans="1:10" ht="10" x14ac:dyDescent="0.2">
      <c r="A57" s="82" t="s">
        <v>125</v>
      </c>
      <c r="B57" s="81">
        <f>number!B57</f>
        <v>3430</v>
      </c>
      <c r="C57" s="57">
        <f>number!C57/number!$B57*100</f>
        <v>8.1632653061224492</v>
      </c>
      <c r="D57" s="57">
        <f>number!D57/number!$B57*100</f>
        <v>18.221574344023324</v>
      </c>
      <c r="E57" s="57">
        <f>number!E57/number!$B57*100</f>
        <v>53.877551020408163</v>
      </c>
      <c r="F57" s="57">
        <f>number!F57/number!$B57*100</f>
        <v>14.635568513119534</v>
      </c>
      <c r="G57" s="58">
        <f>number!G57/number!$B57*100</f>
        <v>3.7609329446064139</v>
      </c>
      <c r="H57" s="58">
        <f>number!H57/number!$B57*100</f>
        <v>0.37900874635568516</v>
      </c>
      <c r="I57" s="58">
        <f>number!I57/number!$B57*100</f>
        <v>0.87463556851311952</v>
      </c>
      <c r="J57" s="59">
        <f>number!J57/number!$B57*100</f>
        <v>8.7463556851311949E-2</v>
      </c>
    </row>
    <row r="58" spans="1:10" ht="10" x14ac:dyDescent="0.2">
      <c r="A58" s="82" t="s">
        <v>126</v>
      </c>
      <c r="B58" s="81">
        <f>number!B58</f>
        <v>9160</v>
      </c>
      <c r="C58" s="57">
        <f>number!C58/number!$B58*100</f>
        <v>16.331877729257641</v>
      </c>
      <c r="D58" s="57">
        <f>number!D58/number!$B58*100</f>
        <v>17.882096069868997</v>
      </c>
      <c r="E58" s="57">
        <f>number!E58/number!$B58*100</f>
        <v>17.030567685589521</v>
      </c>
      <c r="F58" s="57">
        <f>number!F58/number!$B58*100</f>
        <v>30.895196506550221</v>
      </c>
      <c r="G58" s="58">
        <f>number!G58/number!$B58*100</f>
        <v>15.283842794759824</v>
      </c>
      <c r="H58" s="58">
        <f>number!H58/number!$B58*100</f>
        <v>1.6812227074235808</v>
      </c>
      <c r="I58" s="58">
        <f>number!I58/number!$B58*100</f>
        <v>0.86244541484716153</v>
      </c>
      <c r="J58" s="59">
        <f>number!J58/number!$B58*100</f>
        <v>3.2751091703056769E-2</v>
      </c>
    </row>
    <row r="59" spans="1:10" ht="10" x14ac:dyDescent="0.2">
      <c r="A59" s="82" t="s">
        <v>21</v>
      </c>
      <c r="B59" s="81">
        <f>number!B59</f>
        <v>4913</v>
      </c>
      <c r="C59" s="57">
        <f>number!C59/number!$B59*100</f>
        <v>3.907999185833503</v>
      </c>
      <c r="D59" s="57">
        <f>number!D59/number!$B59*100</f>
        <v>12.192143293303481</v>
      </c>
      <c r="E59" s="57">
        <f>number!E59/number!$B59*100</f>
        <v>19.539995929167514</v>
      </c>
      <c r="F59" s="57">
        <f>number!F59/number!$B59*100</f>
        <v>59.698758396092003</v>
      </c>
      <c r="G59" s="58">
        <f>number!G59/number!$B59*100</f>
        <v>2.1168328923264808</v>
      </c>
      <c r="H59" s="58">
        <f>number!H59/number!$B59*100</f>
        <v>1.3026663952778343</v>
      </c>
      <c r="I59" s="58">
        <f>number!I59/number!$B59*100</f>
        <v>0.99735395888459177</v>
      </c>
      <c r="J59" s="59">
        <f>number!J59/number!$B59*100</f>
        <v>0.24424994911459394</v>
      </c>
    </row>
    <row r="60" spans="1:10" ht="10" x14ac:dyDescent="0.2">
      <c r="A60" s="82" t="s">
        <v>127</v>
      </c>
      <c r="B60" s="81">
        <f>number!B60</f>
        <v>4469</v>
      </c>
      <c r="C60" s="57">
        <f>number!C60/number!$B60*100</f>
        <v>4.5200268516446629</v>
      </c>
      <c r="D60" s="57">
        <f>number!D60/number!$B60*100</f>
        <v>10.718281494741552</v>
      </c>
      <c r="E60" s="57">
        <f>number!E60/number!$B60*100</f>
        <v>18.885656746475721</v>
      </c>
      <c r="F60" s="57">
        <f>number!F60/number!$B60*100</f>
        <v>61.400760796598796</v>
      </c>
      <c r="G60" s="58">
        <f>number!G60/number!$B60*100</f>
        <v>1.3425822331617812</v>
      </c>
      <c r="H60" s="58">
        <f>number!H60/number!$B60*100</f>
        <v>2.0586260908480645</v>
      </c>
      <c r="I60" s="58">
        <f>number!I60/number!$B60*100</f>
        <v>0.78317296934437231</v>
      </c>
      <c r="J60" s="59">
        <f>number!J60/number!$B60*100</f>
        <v>0.29089281718505261</v>
      </c>
    </row>
    <row r="61" spans="1:10" ht="10" x14ac:dyDescent="0.2">
      <c r="A61" s="82" t="s">
        <v>128</v>
      </c>
      <c r="B61" s="81">
        <f>number!B61</f>
        <v>8380</v>
      </c>
      <c r="C61" s="57">
        <f>number!C61/number!$B61*100</f>
        <v>11.52744630071599</v>
      </c>
      <c r="D61" s="57">
        <f>number!D61/number!$B61*100</f>
        <v>21.181384248210026</v>
      </c>
      <c r="E61" s="57">
        <f>number!E61/number!$B61*100</f>
        <v>27.350835322195703</v>
      </c>
      <c r="F61" s="57">
        <f>number!F61/number!$B61*100</f>
        <v>20.226730310262532</v>
      </c>
      <c r="G61" s="58">
        <f>number!G61/number!$B61*100</f>
        <v>18.007159904534607</v>
      </c>
      <c r="H61" s="58">
        <f>number!H61/number!$B61*100</f>
        <v>0.99045346062052508</v>
      </c>
      <c r="I61" s="58">
        <f>number!I61/number!$B61*100</f>
        <v>0.65632458233890212</v>
      </c>
      <c r="J61" s="59">
        <f>number!J61/number!$B61*100</f>
        <v>5.9665871121718381E-2</v>
      </c>
    </row>
    <row r="62" spans="1:10" ht="15.65" customHeight="1" x14ac:dyDescent="0.25">
      <c r="A62" s="82" t="s">
        <v>11</v>
      </c>
      <c r="B62" s="36">
        <f>number!B62</f>
        <v>4446</v>
      </c>
      <c r="C62" s="72">
        <f>number!C62/number!$B62*100</f>
        <v>10.75123706702654</v>
      </c>
      <c r="D62" s="58">
        <f>number!D62/number!$B62*100</f>
        <v>57.669815564552408</v>
      </c>
      <c r="E62" s="58">
        <f>number!E62/number!$B62*100</f>
        <v>14.5748987854251</v>
      </c>
      <c r="F62" s="73">
        <f>number!F62/number!$B62*100</f>
        <v>15.182186234817813</v>
      </c>
      <c r="G62" s="58">
        <f>number!G62/number!$B62*100</f>
        <v>0.7647323436797121</v>
      </c>
      <c r="H62" s="58">
        <f>number!H62/number!$B62*100</f>
        <v>0.11246063877642824</v>
      </c>
      <c r="I62" s="58">
        <f>number!I62/number!$B62*100</f>
        <v>0.92217723796671169</v>
      </c>
      <c r="J62" s="59">
        <f>number!J62/number!$B62*100</f>
        <v>2.2492127755285651E-2</v>
      </c>
    </row>
    <row r="63" spans="1:10" ht="10" x14ac:dyDescent="0.2">
      <c r="A63" s="83" t="s">
        <v>22</v>
      </c>
      <c r="B63" s="36">
        <f>number!B63</f>
        <v>8585</v>
      </c>
      <c r="C63" s="58">
        <f>number!C63/number!$B63*100</f>
        <v>4.2981945253348863</v>
      </c>
      <c r="D63" s="58">
        <f>number!D63/number!$B63*100</f>
        <v>55.410599883517762</v>
      </c>
      <c r="E63" s="58">
        <f>number!E63/number!$B63*100</f>
        <v>32.044263249854396</v>
      </c>
      <c r="F63" s="58">
        <f>number!F63/number!$B63*100</f>
        <v>6.6161910308677925</v>
      </c>
      <c r="G63" s="58">
        <f>number!G63/number!$B63*100</f>
        <v>0.73383808969132214</v>
      </c>
      <c r="H63" s="58">
        <f>number!H63/number!$B63*100</f>
        <v>3.4944670937682006E-2</v>
      </c>
      <c r="I63" s="58">
        <f>number!I63/number!$B63*100</f>
        <v>0.83867210250436808</v>
      </c>
      <c r="J63" s="59">
        <f>number!J63/number!$B63*100</f>
        <v>2.3296447291788001E-2</v>
      </c>
    </row>
    <row r="64" spans="1:10" ht="10" x14ac:dyDescent="0.2">
      <c r="A64" s="83" t="s">
        <v>12</v>
      </c>
      <c r="B64" s="47">
        <f>number!B64</f>
        <v>7781</v>
      </c>
      <c r="C64" s="58">
        <f>number!C64/number!$B64*100</f>
        <v>5.9246883434005913</v>
      </c>
      <c r="D64" s="58">
        <f>number!D64/number!$B64*100</f>
        <v>69.618300989590026</v>
      </c>
      <c r="E64" s="58">
        <f>number!E64/number!$B64*100</f>
        <v>15.3707749646575</v>
      </c>
      <c r="F64" s="58">
        <f>number!F64/number!$B64*100</f>
        <v>7.3255365634237251</v>
      </c>
      <c r="G64" s="58">
        <f>number!G64/number!$B64*100</f>
        <v>0.55262819688985998</v>
      </c>
      <c r="H64" s="58">
        <f>number!H64/number!$B64*100</f>
        <v>0.20562909651715716</v>
      </c>
      <c r="I64" s="58">
        <f>number!I64/number!$B64*100</f>
        <v>0.9638863899241743</v>
      </c>
      <c r="J64" s="59">
        <f>number!J64/number!$B64*100</f>
        <v>3.8555455596966971E-2</v>
      </c>
    </row>
    <row r="65" spans="1:10" ht="10" x14ac:dyDescent="0.2">
      <c r="A65" s="83" t="s">
        <v>129</v>
      </c>
      <c r="B65" s="47">
        <f>number!B65</f>
        <v>4934</v>
      </c>
      <c r="C65" s="58">
        <f>number!C65/number!$B65*100</f>
        <v>12.971220105391163</v>
      </c>
      <c r="D65" s="58">
        <f>number!D65/number!$B65*100</f>
        <v>43.331982164572352</v>
      </c>
      <c r="E65" s="58">
        <f>number!E65/number!$B65*100</f>
        <v>26.692338873125255</v>
      </c>
      <c r="F65" s="58">
        <f>number!F65/number!$B65*100</f>
        <v>13.396838265099312</v>
      </c>
      <c r="G65" s="58">
        <f>number!G65/number!$B65*100</f>
        <v>2.6753141467369272</v>
      </c>
      <c r="H65" s="58">
        <f>number!H65/number!$B65*100</f>
        <v>0.32428050263477909</v>
      </c>
      <c r="I65" s="58">
        <f>number!I65/number!$B65*100</f>
        <v>0.54722334819618978</v>
      </c>
      <c r="J65" s="59">
        <f>number!J65/number!$B65*100</f>
        <v>6.0802594244021083E-2</v>
      </c>
    </row>
    <row r="66" spans="1:10" ht="10" x14ac:dyDescent="0.2">
      <c r="A66" s="83" t="s">
        <v>130</v>
      </c>
      <c r="B66" s="47">
        <f>number!B66</f>
        <v>4585</v>
      </c>
      <c r="C66" s="58">
        <f>number!C66/number!$B66*100</f>
        <v>12.846237731733915</v>
      </c>
      <c r="D66" s="58">
        <f>number!D66/number!$B66*100</f>
        <v>53.587786259541978</v>
      </c>
      <c r="E66" s="58">
        <f>number!E66/number!$B66*100</f>
        <v>20.152671755725191</v>
      </c>
      <c r="F66" s="58">
        <f>number!F66/number!$B66*100</f>
        <v>9.6619411123227916</v>
      </c>
      <c r="G66" s="58">
        <f>number!G66/number!$B66*100</f>
        <v>2.4863685932388222</v>
      </c>
      <c r="H66" s="58">
        <f>number!H66/number!$B66*100</f>
        <v>8.7241003271537623E-2</v>
      </c>
      <c r="I66" s="58">
        <f>number!I66/number!$B66*100</f>
        <v>1.1559432933478735</v>
      </c>
      <c r="J66" s="59">
        <f>number!J66/number!$B66*100</f>
        <v>2.1810250817884406E-2</v>
      </c>
    </row>
    <row r="67" spans="1:10" ht="10" x14ac:dyDescent="0.2">
      <c r="A67" s="83" t="s">
        <v>23</v>
      </c>
      <c r="B67" s="47">
        <f>number!B67</f>
        <v>8769</v>
      </c>
      <c r="C67" s="58">
        <f>number!C67/number!$B67*100</f>
        <v>12.099441213365264</v>
      </c>
      <c r="D67" s="58">
        <f>number!D67/number!$B67*100</f>
        <v>49.697799064887668</v>
      </c>
      <c r="E67" s="58">
        <f>number!E67/number!$B67*100</f>
        <v>24.58661192838408</v>
      </c>
      <c r="F67" s="58">
        <f>number!F67/number!$B67*100</f>
        <v>11.723115520583875</v>
      </c>
      <c r="G67" s="58">
        <f>number!G67/number!$B67*100</f>
        <v>0.95791994526171742</v>
      </c>
      <c r="H67" s="58">
        <f>number!H67/number!$B67*100</f>
        <v>0.17105713308244952</v>
      </c>
      <c r="I67" s="58">
        <f>number!I67/number!$B67*100</f>
        <v>0.7412475766906147</v>
      </c>
      <c r="J67" s="59">
        <f>number!J67/number!$B67*100</f>
        <v>2.2807617744326603E-2</v>
      </c>
    </row>
    <row r="68" spans="1:10" ht="10" x14ac:dyDescent="0.2">
      <c r="A68" s="83" t="s">
        <v>131</v>
      </c>
      <c r="B68" s="47">
        <f>number!B68</f>
        <v>4440</v>
      </c>
      <c r="C68" s="58">
        <f>number!C68/number!$B68*100</f>
        <v>7.3198198198198199</v>
      </c>
      <c r="D68" s="58">
        <f>number!D68/number!$B68*100</f>
        <v>48.828828828828833</v>
      </c>
      <c r="E68" s="58">
        <f>number!E68/number!$B68*100</f>
        <v>18.671171171171171</v>
      </c>
      <c r="F68" s="58">
        <f>number!F68/number!$B68*100</f>
        <v>23.198198198198199</v>
      </c>
      <c r="G68" s="58">
        <f>number!G68/number!$B68*100</f>
        <v>1.1261261261261262</v>
      </c>
      <c r="H68" s="58">
        <f>number!H68/number!$B68*100</f>
        <v>6.7567567567567571E-2</v>
      </c>
      <c r="I68" s="58">
        <f>number!I68/number!$B68*100</f>
        <v>0.67567567567567566</v>
      </c>
      <c r="J68" s="59">
        <f>number!J68/number!$B68*100</f>
        <v>0.11261261261261261</v>
      </c>
    </row>
    <row r="69" spans="1:10" ht="10" x14ac:dyDescent="0.2">
      <c r="A69" s="83" t="s">
        <v>24</v>
      </c>
      <c r="B69" s="47">
        <f>number!B69</f>
        <v>5266</v>
      </c>
      <c r="C69" s="58">
        <f>number!C69/number!$B69*100</f>
        <v>4.1967337637675657</v>
      </c>
      <c r="D69" s="58">
        <f>number!D69/number!$B69*100</f>
        <v>29.832890239270792</v>
      </c>
      <c r="E69" s="58">
        <f>number!E69/number!$B69*100</f>
        <v>45.708317508545385</v>
      </c>
      <c r="F69" s="58">
        <f>number!F69/number!$B69*100</f>
        <v>17.831371059627802</v>
      </c>
      <c r="G69" s="58">
        <f>number!G69/number!$B69*100</f>
        <v>1.7470565894417016</v>
      </c>
      <c r="H69" s="58">
        <f>number!H69/number!$B69*100</f>
        <v>0.1519179642992784</v>
      </c>
      <c r="I69" s="58">
        <f>number!I69/number!$B69*100</f>
        <v>0.5127231295100646</v>
      </c>
      <c r="J69" s="59">
        <f>number!J69/number!$B69*100</f>
        <v>1.89897455374098E-2</v>
      </c>
    </row>
    <row r="70" spans="1:10" ht="10" x14ac:dyDescent="0.2">
      <c r="A70" s="83" t="s">
        <v>25</v>
      </c>
      <c r="B70" s="47">
        <f>number!B70</f>
        <v>8166</v>
      </c>
      <c r="C70" s="58">
        <f>number!C70/number!$B70*100</f>
        <v>6.6740142052412441</v>
      </c>
      <c r="D70" s="58">
        <f>number!D70/number!$B70*100</f>
        <v>66.776879745285328</v>
      </c>
      <c r="E70" s="58">
        <f>number!E70/number!$B70*100</f>
        <v>8.6823414156257641</v>
      </c>
      <c r="F70" s="58">
        <f>number!F70/number!$B70*100</f>
        <v>15.417585108988488</v>
      </c>
      <c r="G70" s="58">
        <f>number!G70/number!$B70*100</f>
        <v>0.58780308596620123</v>
      </c>
      <c r="H70" s="58">
        <f>number!H70/number!$B70*100</f>
        <v>0.39186872397746753</v>
      </c>
      <c r="I70" s="58">
        <f>number!I70/number!$B70*100</f>
        <v>1.4450159196669117</v>
      </c>
      <c r="J70" s="59">
        <f>number!J70/number!$B70*100</f>
        <v>2.449179524859172E-2</v>
      </c>
    </row>
    <row r="71" spans="1:10" ht="10" x14ac:dyDescent="0.2">
      <c r="A71" s="83" t="s">
        <v>132</v>
      </c>
      <c r="B71" s="47">
        <f>number!B71</f>
        <v>5353</v>
      </c>
      <c r="C71" s="58">
        <f>number!C71/number!$B71*100</f>
        <v>7.8460676256304875</v>
      </c>
      <c r="D71" s="58">
        <f>number!D71/number!$B71*100</f>
        <v>23.706332897440689</v>
      </c>
      <c r="E71" s="58">
        <f>number!E71/number!$B71*100</f>
        <v>60.694937418270136</v>
      </c>
      <c r="F71" s="58">
        <f>number!F71/number!$B71*100</f>
        <v>4.1658882869419021</v>
      </c>
      <c r="G71" s="58">
        <f>number!G71/number!$B71*100</f>
        <v>2.0549224733794134</v>
      </c>
      <c r="H71" s="58">
        <f>number!H71/number!$B71*100</f>
        <v>9.3405566971791518E-2</v>
      </c>
      <c r="I71" s="58">
        <f>number!I71/number!$B71*100</f>
        <v>1.3076779376050811</v>
      </c>
      <c r="J71" s="59">
        <f>number!J71/number!$B71*100</f>
        <v>0.13076779376050812</v>
      </c>
    </row>
    <row r="72" spans="1:10" ht="10" x14ac:dyDescent="0.2">
      <c r="A72" s="83" t="s">
        <v>133</v>
      </c>
      <c r="B72" s="47">
        <f>number!B72</f>
        <v>10716</v>
      </c>
      <c r="C72" s="58">
        <f>number!C72/number!$B72*100</f>
        <v>5.0578574094811497</v>
      </c>
      <c r="D72" s="58">
        <f>number!D72/number!$B72*100</f>
        <v>13.633818589025756</v>
      </c>
      <c r="E72" s="58">
        <f>number!E72/number!$B72*100</f>
        <v>28.471444568868982</v>
      </c>
      <c r="F72" s="58">
        <f>number!F72/number!$B72*100</f>
        <v>43.60768943635685</v>
      </c>
      <c r="G72" s="58">
        <f>number!G72/number!$B72*100</f>
        <v>2.1183277342291902</v>
      </c>
      <c r="H72" s="58">
        <f>number!H72/number!$B72*100</f>
        <v>5.5151175811870106</v>
      </c>
      <c r="I72" s="58">
        <f>number!I72/number!$B72*100</f>
        <v>1.1571481896229938</v>
      </c>
      <c r="J72" s="59">
        <f>number!J72/number!$B72*100</f>
        <v>0.43859649122807015</v>
      </c>
    </row>
    <row r="73" spans="1:10" ht="10" x14ac:dyDescent="0.2">
      <c r="A73" s="83" t="s">
        <v>31</v>
      </c>
      <c r="B73" s="47">
        <f>number!B73</f>
        <v>4248</v>
      </c>
      <c r="C73" s="58">
        <f>number!C73/number!$B73*100</f>
        <v>7.6271186440677967</v>
      </c>
      <c r="D73" s="58">
        <f>number!D73/number!$B73*100</f>
        <v>50.329566854990581</v>
      </c>
      <c r="E73" s="58">
        <f>number!E73/number!$B73*100</f>
        <v>25.988700564971751</v>
      </c>
      <c r="F73" s="58">
        <f>number!F73/number!$B73*100</f>
        <v>14.006591337099811</v>
      </c>
      <c r="G73" s="58">
        <f>number!G73/number!$B73*100</f>
        <v>1.1299435028248588</v>
      </c>
      <c r="H73" s="58">
        <f>number!H73/number!$B73*100</f>
        <v>9.4161958568738227E-2</v>
      </c>
      <c r="I73" s="58">
        <f>number!I73/number!$B73*100</f>
        <v>0.82391713747645945</v>
      </c>
      <c r="J73" s="59">
        <f>number!J73/number!$B73*100</f>
        <v>0</v>
      </c>
    </row>
    <row r="74" spans="1:10" ht="10" x14ac:dyDescent="0.2">
      <c r="A74" s="83" t="s">
        <v>134</v>
      </c>
      <c r="B74" s="47">
        <f>number!B74</f>
        <v>7742</v>
      </c>
      <c r="C74" s="58">
        <f>number!C74/number!$B74*100</f>
        <v>8.0340997158357013</v>
      </c>
      <c r="D74" s="58">
        <f>number!D74/number!$B74*100</f>
        <v>17.269439421338156</v>
      </c>
      <c r="E74" s="58">
        <f>number!E74/number!$B74*100</f>
        <v>55.205373288555926</v>
      </c>
      <c r="F74" s="58">
        <f>number!F74/number!$B74*100</f>
        <v>13.433221389821751</v>
      </c>
      <c r="G74" s="58">
        <f>number!G74/number!$B74*100</f>
        <v>2.5833118057349522</v>
      </c>
      <c r="H74" s="58">
        <f>number!H74/number!$B74*100</f>
        <v>0.86540945492120902</v>
      </c>
      <c r="I74" s="58">
        <f>number!I74/number!$B74*100</f>
        <v>2.5316455696202533</v>
      </c>
      <c r="J74" s="59">
        <f>number!J74/number!$B74*100</f>
        <v>7.7499354172048576E-2</v>
      </c>
    </row>
    <row r="75" spans="1:10" ht="10" x14ac:dyDescent="0.2">
      <c r="A75" s="83" t="s">
        <v>135</v>
      </c>
      <c r="B75" s="47">
        <f>number!B75</f>
        <v>5426</v>
      </c>
      <c r="C75" s="58">
        <f>number!C75/number!$B75*100</f>
        <v>10.339107998525618</v>
      </c>
      <c r="D75" s="58">
        <f>number!D75/number!$B75*100</f>
        <v>20.143752303722817</v>
      </c>
      <c r="E75" s="58">
        <f>number!E75/number!$B75*100</f>
        <v>57.353483228897893</v>
      </c>
      <c r="F75" s="58">
        <f>number!F75/number!$B75*100</f>
        <v>6.6162919277552525</v>
      </c>
      <c r="G75" s="58">
        <f>number!G75/number!$B75*100</f>
        <v>3.1146332473276814</v>
      </c>
      <c r="H75" s="58">
        <f>number!H75/number!$B75*100</f>
        <v>0.14743826022852929</v>
      </c>
      <c r="I75" s="58">
        <f>number!I75/number!$B75*100</f>
        <v>2.2115739034279396</v>
      </c>
      <c r="J75" s="59">
        <f>number!J75/number!$B75*100</f>
        <v>7.3719130114264647E-2</v>
      </c>
    </row>
    <row r="76" spans="1:10" ht="10" x14ac:dyDescent="0.2">
      <c r="A76" s="83" t="s">
        <v>136</v>
      </c>
      <c r="B76" s="47">
        <f>number!B76</f>
        <v>4364</v>
      </c>
      <c r="C76" s="58">
        <f>number!C76/number!$B76*100</f>
        <v>3.4372135655362053</v>
      </c>
      <c r="D76" s="58">
        <f>number!D76/number!$B76*100</f>
        <v>27.910174152153989</v>
      </c>
      <c r="E76" s="58">
        <f>number!E76/number!$B76*100</f>
        <v>55.568285976168653</v>
      </c>
      <c r="F76" s="58">
        <f>number!F76/number!$B76*100</f>
        <v>7.2181484876260322</v>
      </c>
      <c r="G76" s="58">
        <f>number!G76/number!$B76*100</f>
        <v>2.7726856095325392</v>
      </c>
      <c r="H76" s="58">
        <f>number!H76/number!$B76*100</f>
        <v>0.48120989917506873</v>
      </c>
      <c r="I76" s="58">
        <f>number!I76/number!$B76*100</f>
        <v>2.6122823098075161</v>
      </c>
      <c r="J76" s="59">
        <f>number!J76/number!$B76*100</f>
        <v>0</v>
      </c>
    </row>
    <row r="77" spans="1:10" ht="10" x14ac:dyDescent="0.2">
      <c r="A77" s="83" t="s">
        <v>26</v>
      </c>
      <c r="B77" s="47">
        <f>number!B77</f>
        <v>9211</v>
      </c>
      <c r="C77" s="58">
        <f>number!C77/number!$B77*100</f>
        <v>5.840842470958636</v>
      </c>
      <c r="D77" s="58">
        <f>number!D77/number!$B77*100</f>
        <v>35.794159157529045</v>
      </c>
      <c r="E77" s="58">
        <f>number!E77/number!$B77*100</f>
        <v>29.236782108348713</v>
      </c>
      <c r="F77" s="58">
        <f>number!F77/number!$B77*100</f>
        <v>22.234285093909456</v>
      </c>
      <c r="G77" s="58">
        <f>number!G77/number!$B77*100</f>
        <v>4.6683313429595055</v>
      </c>
      <c r="H77" s="58">
        <f>number!H77/number!$B77*100</f>
        <v>1.0856584518510477</v>
      </c>
      <c r="I77" s="58">
        <f>number!I77/number!$B77*100</f>
        <v>0.92280968407339059</v>
      </c>
      <c r="J77" s="59">
        <f>number!J77/number!$B77*100</f>
        <v>0.21713169037020952</v>
      </c>
    </row>
    <row r="78" spans="1:10" ht="10" x14ac:dyDescent="0.2">
      <c r="A78" s="83" t="s">
        <v>27</v>
      </c>
      <c r="B78" s="47">
        <f>number!B78</f>
        <v>3858</v>
      </c>
      <c r="C78" s="58">
        <f>number!C78/number!$B78*100</f>
        <v>54.121306376360813</v>
      </c>
      <c r="D78" s="58">
        <f>number!D78/number!$B78*100</f>
        <v>18.636599274235355</v>
      </c>
      <c r="E78" s="58">
        <f>number!E78/number!$B78*100</f>
        <v>2.6956972524624159</v>
      </c>
      <c r="F78" s="58">
        <f>number!F78/number!$B78*100</f>
        <v>23.224468636599273</v>
      </c>
      <c r="G78" s="58">
        <f>number!G78/number!$B78*100</f>
        <v>0.64800414722654232</v>
      </c>
      <c r="H78" s="58">
        <f>number!H78/number!$B78*100</f>
        <v>0.44064282011404876</v>
      </c>
      <c r="I78" s="58">
        <f>number!I78/number!$B78*100</f>
        <v>0.20736132711249353</v>
      </c>
      <c r="J78" s="59">
        <f>number!J78/number!$B78*100</f>
        <v>2.5920165889061691E-2</v>
      </c>
    </row>
    <row r="79" spans="1:10" ht="10" x14ac:dyDescent="0.2">
      <c r="A79" s="83" t="s">
        <v>137</v>
      </c>
      <c r="B79" s="47">
        <f>number!B79</f>
        <v>4253</v>
      </c>
      <c r="C79" s="58">
        <f>number!C79/number!$B79*100</f>
        <v>39.666118034328704</v>
      </c>
      <c r="D79" s="58">
        <f>number!D79/number!$B79*100</f>
        <v>34.328709146484833</v>
      </c>
      <c r="E79" s="58">
        <f>number!E79/number!$B79*100</f>
        <v>5.6195626616505994</v>
      </c>
      <c r="F79" s="58">
        <f>number!F79/number!$B79*100</f>
        <v>18.457559369856572</v>
      </c>
      <c r="G79" s="58">
        <f>number!G79/number!$B79*100</f>
        <v>1.0345638372913237</v>
      </c>
      <c r="H79" s="58">
        <f>number!H79/number!$B79*100</f>
        <v>0.11756407241946862</v>
      </c>
      <c r="I79" s="58">
        <f>number!I79/number!$B79*100</f>
        <v>0.75241006348459916</v>
      </c>
      <c r="J79" s="59">
        <f>number!J79/number!$B79*100</f>
        <v>2.3512814483893724E-2</v>
      </c>
    </row>
    <row r="80" spans="1:10" ht="10" x14ac:dyDescent="0.2">
      <c r="A80" s="83" t="s">
        <v>138</v>
      </c>
      <c r="B80" s="47">
        <f>number!B80</f>
        <v>4247</v>
      </c>
      <c r="C80" s="58">
        <f>number!C80/number!$B80*100</f>
        <v>19.119378384742173</v>
      </c>
      <c r="D80" s="58">
        <f>number!D80/number!$B80*100</f>
        <v>42.406404520838237</v>
      </c>
      <c r="E80" s="58">
        <f>number!E80/number!$B80*100</f>
        <v>16.176124323051567</v>
      </c>
      <c r="F80" s="58">
        <f>number!F80/number!$B80*100</f>
        <v>21.49752766658818</v>
      </c>
      <c r="G80" s="58">
        <f>number!G80/number!$B80*100</f>
        <v>0.37673651989639745</v>
      </c>
      <c r="H80" s="58">
        <f>number!H80/number!$B80*100</f>
        <v>4.7092064987049681E-2</v>
      </c>
      <c r="I80" s="58">
        <f>number!I80/number!$B80*100</f>
        <v>0.37673651989639745</v>
      </c>
      <c r="J80" s="59">
        <f>number!J80/number!$B80*100</f>
        <v>0</v>
      </c>
    </row>
    <row r="81" spans="1:10" ht="10" x14ac:dyDescent="0.2">
      <c r="A81" s="83" t="s">
        <v>139</v>
      </c>
      <c r="B81" s="47">
        <f>number!B81</f>
        <v>4730</v>
      </c>
      <c r="C81" s="58">
        <f>number!C81/number!$B81*100</f>
        <v>40.359408033826639</v>
      </c>
      <c r="D81" s="58">
        <f>number!D81/number!$B81*100</f>
        <v>43.446088794926006</v>
      </c>
      <c r="E81" s="58">
        <f>number!E81/number!$B81*100</f>
        <v>8.8372093023255811</v>
      </c>
      <c r="F81" s="58">
        <f>number!F81/number!$B81*100</f>
        <v>6.617336152219873</v>
      </c>
      <c r="G81" s="58">
        <f>number!G81/number!$B81*100</f>
        <v>0.40169133192389006</v>
      </c>
      <c r="H81" s="58">
        <f>number!H81/number!$B81*100</f>
        <v>6.3424947145877375E-2</v>
      </c>
      <c r="I81" s="58">
        <f>number!I81/number!$B81*100</f>
        <v>0.2536997885835095</v>
      </c>
      <c r="J81" s="59">
        <f>number!J81/number!$B81*100</f>
        <v>2.1141649048625793E-2</v>
      </c>
    </row>
    <row r="82" spans="1:10" ht="10" x14ac:dyDescent="0.2">
      <c r="A82" s="83" t="s">
        <v>32</v>
      </c>
      <c r="B82" s="47">
        <f>number!B82</f>
        <v>4162</v>
      </c>
      <c r="C82" s="58">
        <f>number!C82/number!$B82*100</f>
        <v>30.586256607400287</v>
      </c>
      <c r="D82" s="58">
        <f>number!D82/number!$B82*100</f>
        <v>26.40557424315233</v>
      </c>
      <c r="E82" s="58">
        <f>number!E82/number!$B82*100</f>
        <v>15.401249399327247</v>
      </c>
      <c r="F82" s="58">
        <f>number!F82/number!$B82*100</f>
        <v>21.960595867371456</v>
      </c>
      <c r="G82" s="58">
        <f>number!G82/number!$B82*100</f>
        <v>3.0994714079769339</v>
      </c>
      <c r="H82" s="58">
        <f>number!H82/number!$B82*100</f>
        <v>1.6578567996155695</v>
      </c>
      <c r="I82" s="58">
        <f>number!I82/number!$B82*100</f>
        <v>0.88899567515617495</v>
      </c>
      <c r="J82" s="59">
        <f>number!J82/number!$B82*100</f>
        <v>0</v>
      </c>
    </row>
    <row r="83" spans="1:10" ht="10" x14ac:dyDescent="0.2">
      <c r="A83" s="83" t="s">
        <v>28</v>
      </c>
      <c r="B83" s="47">
        <f>number!B83</f>
        <v>8297</v>
      </c>
      <c r="C83" s="58">
        <f>number!C83/number!$B83*100</f>
        <v>29.227431601783778</v>
      </c>
      <c r="D83" s="58">
        <f>number!D83/number!$B83*100</f>
        <v>46.872363504881278</v>
      </c>
      <c r="E83" s="58">
        <f>number!E83/number!$B83*100</f>
        <v>7.6292635892491258</v>
      </c>
      <c r="F83" s="58">
        <f>number!F83/number!$B83*100</f>
        <v>13.342171869350366</v>
      </c>
      <c r="G83" s="58">
        <f>number!G83/number!$B83*100</f>
        <v>1.5065686392672049</v>
      </c>
      <c r="H83" s="58">
        <f>number!H83/number!$B83*100</f>
        <v>0.2892611787393034</v>
      </c>
      <c r="I83" s="58">
        <f>number!I83/number!$B83*100</f>
        <v>1.0967819693865253</v>
      </c>
      <c r="J83" s="59">
        <f>number!J83/number!$B83*100</f>
        <v>3.6157647342412925E-2</v>
      </c>
    </row>
    <row r="84" spans="1:10" ht="10" x14ac:dyDescent="0.2">
      <c r="A84" s="83" t="s">
        <v>140</v>
      </c>
      <c r="B84" s="47">
        <f>number!B84</f>
        <v>7033</v>
      </c>
      <c r="C84" s="58">
        <f>number!C84/number!$B84*100</f>
        <v>37.992321910991045</v>
      </c>
      <c r="D84" s="58">
        <f>number!D84/number!$B84*100</f>
        <v>36.271861225650504</v>
      </c>
      <c r="E84" s="58">
        <f>number!E84/number!$B84*100</f>
        <v>10.024171761694866</v>
      </c>
      <c r="F84" s="58">
        <f>number!F84/number!$B84*100</f>
        <v>14.503057016920234</v>
      </c>
      <c r="G84" s="58">
        <f>number!G84/number!$B84*100</f>
        <v>0.4407791838475757</v>
      </c>
      <c r="H84" s="58">
        <f>number!H84/number!$B84*100</f>
        <v>0.25593630029859232</v>
      </c>
      <c r="I84" s="58">
        <f>number!I84/number!$B84*100</f>
        <v>0.48343523389734111</v>
      </c>
      <c r="J84" s="59">
        <f>number!J84/number!$B84*100</f>
        <v>2.8437366699843595E-2</v>
      </c>
    </row>
    <row r="85" spans="1:10" ht="10" x14ac:dyDescent="0.2">
      <c r="A85" s="83" t="s">
        <v>141</v>
      </c>
      <c r="B85" s="47">
        <f>number!B85</f>
        <v>3790</v>
      </c>
      <c r="C85" s="58">
        <f>number!C85/number!$B85*100</f>
        <v>51.715039577836407</v>
      </c>
      <c r="D85" s="58">
        <f>number!D85/number!$B85*100</f>
        <v>23.825857519788919</v>
      </c>
      <c r="E85" s="58">
        <f>number!E85/number!$B85*100</f>
        <v>6.5435356200527703</v>
      </c>
      <c r="F85" s="58">
        <f>number!F85/number!$B85*100</f>
        <v>15.804749340369392</v>
      </c>
      <c r="G85" s="58">
        <f>number!G85/number!$B85*100</f>
        <v>1.2401055408970976</v>
      </c>
      <c r="H85" s="58">
        <f>number!H85/number!$B85*100</f>
        <v>0.10554089709762532</v>
      </c>
      <c r="I85" s="58">
        <f>number!I85/number!$B85*100</f>
        <v>0.73878627968337729</v>
      </c>
      <c r="J85" s="59">
        <f>number!J85/number!$B85*100</f>
        <v>2.638522427440633E-2</v>
      </c>
    </row>
    <row r="86" spans="1:10" ht="10" x14ac:dyDescent="0.2">
      <c r="A86" s="83" t="s">
        <v>142</v>
      </c>
      <c r="B86" s="47">
        <f>number!B86</f>
        <v>4048</v>
      </c>
      <c r="C86" s="58">
        <f>number!C86/number!$B86*100</f>
        <v>4.6442687747035576</v>
      </c>
      <c r="D86" s="58">
        <f>number!D86/number!$B86*100</f>
        <v>29.693675889328063</v>
      </c>
      <c r="E86" s="58">
        <f>number!E86/number!$B86*100</f>
        <v>47.010869565217391</v>
      </c>
      <c r="F86" s="58">
        <f>number!F86/number!$B86*100</f>
        <v>13.488142292490119</v>
      </c>
      <c r="G86" s="58">
        <f>number!G86/number!$B86*100</f>
        <v>3.3596837944664033</v>
      </c>
      <c r="H86" s="58">
        <f>number!H86/number!$B86*100</f>
        <v>0.14822134387351776</v>
      </c>
      <c r="I86" s="58">
        <f>number!I86/number!$B86*100</f>
        <v>1.457509881422925</v>
      </c>
      <c r="J86" s="59">
        <f>number!J86/number!$B86*100</f>
        <v>0.19762845849802371</v>
      </c>
    </row>
    <row r="87" spans="1:10" ht="10" x14ac:dyDescent="0.2">
      <c r="A87" s="83" t="s">
        <v>143</v>
      </c>
      <c r="B87" s="47">
        <f>number!B87</f>
        <v>3691</v>
      </c>
      <c r="C87" s="58">
        <f>number!C87/number!$B87*100</f>
        <v>7.1525331888377135</v>
      </c>
      <c r="D87" s="58">
        <f>number!D87/number!$B87*100</f>
        <v>38.715795177458681</v>
      </c>
      <c r="E87" s="58">
        <f>number!E87/number!$B87*100</f>
        <v>41.208344622053644</v>
      </c>
      <c r="F87" s="58">
        <f>number!F87/number!$B87*100</f>
        <v>9.3741533459767012</v>
      </c>
      <c r="G87" s="58">
        <f>number!G87/number!$B87*100</f>
        <v>1.3275535085342727</v>
      </c>
      <c r="H87" s="58">
        <f>number!H87/number!$B87*100</f>
        <v>0.32511514494716881</v>
      </c>
      <c r="I87" s="58">
        <f>number!I87/number!$B87*100</f>
        <v>1.842319154700623</v>
      </c>
      <c r="J87" s="59">
        <f>number!J87/number!$B87*100</f>
        <v>5.4185857491194797E-2</v>
      </c>
    </row>
    <row r="88" spans="1:10" ht="10" x14ac:dyDescent="0.2">
      <c r="A88" s="83" t="s">
        <v>144</v>
      </c>
      <c r="B88" s="47">
        <f>number!B88</f>
        <v>9652</v>
      </c>
      <c r="C88" s="58">
        <f>number!C88/number!$B88*100</f>
        <v>6.3717364276833814</v>
      </c>
      <c r="D88" s="58">
        <f>number!D88/number!$B88*100</f>
        <v>46.549937836717781</v>
      </c>
      <c r="E88" s="58">
        <f>number!E88/number!$B88*100</f>
        <v>25.735598839618735</v>
      </c>
      <c r="F88" s="58">
        <f>number!F88/number!$B88*100</f>
        <v>18.576460837132199</v>
      </c>
      <c r="G88" s="58">
        <f>number!G88/number!$B88*100</f>
        <v>1.9167012018234564</v>
      </c>
      <c r="H88" s="58">
        <f>number!H88/number!$B88*100</f>
        <v>0.11396601740571902</v>
      </c>
      <c r="I88" s="58">
        <f>number!I88/number!$B88*100</f>
        <v>0.66307501036054706</v>
      </c>
      <c r="J88" s="59">
        <f>number!J88/number!$B88*100</f>
        <v>7.2523829258184833E-2</v>
      </c>
    </row>
    <row r="89" spans="1:10" ht="10" x14ac:dyDescent="0.2">
      <c r="A89" s="83" t="s">
        <v>145</v>
      </c>
      <c r="B89" s="47">
        <f>number!B89</f>
        <v>4209</v>
      </c>
      <c r="C89" s="58">
        <f>number!C89/number!$B89*100</f>
        <v>9.1945830363506769</v>
      </c>
      <c r="D89" s="58">
        <f>number!D89/number!$B89*100</f>
        <v>55.951532430506056</v>
      </c>
      <c r="E89" s="58">
        <f>number!E89/number!$B89*100</f>
        <v>15.06296032311713</v>
      </c>
      <c r="F89" s="58">
        <f>number!F89/number!$B89*100</f>
        <v>16.631028747921121</v>
      </c>
      <c r="G89" s="58">
        <f>number!G89/number!$B89*100</f>
        <v>1.8531717747683536</v>
      </c>
      <c r="H89" s="58">
        <f>number!H89/number!$B89*100</f>
        <v>0.57020669992872419</v>
      </c>
      <c r="I89" s="58">
        <f>number!I89/number!$B89*100</f>
        <v>0.68899976241387506</v>
      </c>
      <c r="J89" s="59">
        <f>number!J89/number!$B89*100</f>
        <v>4.7517224994060345E-2</v>
      </c>
    </row>
    <row r="90" spans="1:10" thickBot="1" x14ac:dyDescent="0.25">
      <c r="A90" s="84" t="s">
        <v>146</v>
      </c>
      <c r="B90" s="71">
        <f>number!B90</f>
        <v>4290</v>
      </c>
      <c r="C90" s="74">
        <f>number!C90/number!$B90*100</f>
        <v>5.7808857808857814</v>
      </c>
      <c r="D90" s="74">
        <f>number!D90/number!$B90*100</f>
        <v>42.51748251748252</v>
      </c>
      <c r="E90" s="74">
        <f>number!E90/number!$B90*100</f>
        <v>30.466200466200466</v>
      </c>
      <c r="F90" s="74">
        <f>number!F90/number!$B90*100</f>
        <v>15.08158508158508</v>
      </c>
      <c r="G90" s="74">
        <f>number!G90/number!$B90*100</f>
        <v>4.8484848484848486</v>
      </c>
      <c r="H90" s="74">
        <f>number!H90/number!$B90*100</f>
        <v>0.34965034965034963</v>
      </c>
      <c r="I90" s="74">
        <f>number!I90/number!$B90*100</f>
        <v>0.93240093240093236</v>
      </c>
      <c r="J90" s="75">
        <f>number!J90/number!$B90*100</f>
        <v>2.3310023310023312E-2</v>
      </c>
    </row>
    <row r="91" spans="1:10" x14ac:dyDescent="0.25">
      <c r="A91" s="29"/>
      <c r="B91" s="21"/>
      <c r="C91" s="21"/>
      <c r="D91" s="21"/>
      <c r="E91" s="21"/>
      <c r="F91" s="21"/>
      <c r="G91" s="21"/>
      <c r="H91" s="21"/>
      <c r="I91" s="21"/>
    </row>
  </sheetData>
  <phoneticPr fontId="0" type="noConversion"/>
  <pageMargins left="0.78740157480314965" right="0.23622047244094491" top="0.74803149606299213" bottom="0.74803149606299213" header="0.31496062992125984" footer="0.31496062992125984"/>
  <pageSetup paperSize="9" scale="79" orientation="portrait" r:id="rId1"/>
  <headerFooter alignWithMargins="0">
    <oddFooter>&amp;L&amp;7Source: ONS, Crown Copyright 2023&amp;R&amp;7Transportation &amp; Connectivity, Place, Prosperity &amp; Sustainability, www.birmingham.gov.uk/census, brenda.henry@birmingham.gov.uk, 0121 303 4208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70"/>
  <sheetViews>
    <sheetView workbookViewId="0">
      <selection activeCell="B2" sqref="B2:O70"/>
    </sheetView>
  </sheetViews>
  <sheetFormatPr defaultRowHeight="12.5" x14ac:dyDescent="0.25"/>
  <sheetData>
    <row r="1" spans="1:15" x14ac:dyDescent="0.25">
      <c r="A1" t="s">
        <v>33</v>
      </c>
      <c r="B1" t="s">
        <v>147</v>
      </c>
      <c r="C1" t="s">
        <v>148</v>
      </c>
      <c r="D1" t="s">
        <v>149</v>
      </c>
      <c r="E1" t="s">
        <v>150</v>
      </c>
      <c r="F1" t="s">
        <v>151</v>
      </c>
      <c r="G1" t="s">
        <v>152</v>
      </c>
      <c r="H1" t="s">
        <v>153</v>
      </c>
      <c r="I1" t="s">
        <v>154</v>
      </c>
      <c r="J1" t="s">
        <v>155</v>
      </c>
      <c r="K1" t="s">
        <v>156</v>
      </c>
      <c r="L1" t="s">
        <v>157</v>
      </c>
      <c r="M1" t="s">
        <v>158</v>
      </c>
      <c r="N1" t="s">
        <v>159</v>
      </c>
      <c r="O1" t="s">
        <v>160</v>
      </c>
    </row>
    <row r="2" spans="1:15" x14ac:dyDescent="0.25">
      <c r="A2" t="s">
        <v>161</v>
      </c>
      <c r="B2">
        <v>9194</v>
      </c>
      <c r="C2">
        <v>9169</v>
      </c>
      <c r="D2">
        <v>6</v>
      </c>
      <c r="E2">
        <v>19</v>
      </c>
      <c r="F2">
        <v>9281</v>
      </c>
      <c r="G2">
        <v>9018</v>
      </c>
      <c r="H2">
        <v>263</v>
      </c>
      <c r="I2">
        <v>534</v>
      </c>
      <c r="J2">
        <v>3567</v>
      </c>
      <c r="K2">
        <v>3133</v>
      </c>
      <c r="L2">
        <v>1163</v>
      </c>
      <c r="M2">
        <v>745</v>
      </c>
      <c r="N2">
        <v>136</v>
      </c>
      <c r="O2">
        <v>3</v>
      </c>
    </row>
    <row r="3" spans="1:15" x14ac:dyDescent="0.25">
      <c r="A3" t="s">
        <v>162</v>
      </c>
      <c r="B3">
        <v>4525</v>
      </c>
      <c r="C3">
        <v>4524</v>
      </c>
      <c r="D3">
        <v>0</v>
      </c>
      <c r="E3">
        <v>1</v>
      </c>
      <c r="F3">
        <v>4527</v>
      </c>
      <c r="G3">
        <v>4421</v>
      </c>
      <c r="H3">
        <v>106</v>
      </c>
      <c r="I3">
        <v>247</v>
      </c>
      <c r="J3">
        <v>2476</v>
      </c>
      <c r="K3">
        <v>1258</v>
      </c>
      <c r="L3">
        <v>337</v>
      </c>
      <c r="M3">
        <v>173</v>
      </c>
      <c r="N3">
        <v>36</v>
      </c>
      <c r="O3">
        <v>0</v>
      </c>
    </row>
    <row r="4" spans="1:15" x14ac:dyDescent="0.25">
      <c r="A4" t="s">
        <v>163</v>
      </c>
      <c r="B4">
        <v>7019</v>
      </c>
      <c r="C4">
        <v>7017</v>
      </c>
      <c r="D4">
        <v>2</v>
      </c>
      <c r="E4">
        <v>0</v>
      </c>
      <c r="F4">
        <v>7021</v>
      </c>
      <c r="G4">
        <v>6735</v>
      </c>
      <c r="H4">
        <v>286</v>
      </c>
      <c r="I4">
        <v>669</v>
      </c>
      <c r="J4">
        <v>1904</v>
      </c>
      <c r="K4">
        <v>3487</v>
      </c>
      <c r="L4">
        <v>710</v>
      </c>
      <c r="M4">
        <v>119</v>
      </c>
      <c r="N4">
        <v>129</v>
      </c>
      <c r="O4">
        <v>3</v>
      </c>
    </row>
    <row r="5" spans="1:15" x14ac:dyDescent="0.25">
      <c r="A5" t="s">
        <v>164</v>
      </c>
      <c r="B5">
        <v>6599</v>
      </c>
      <c r="C5">
        <v>6591</v>
      </c>
      <c r="D5">
        <v>5</v>
      </c>
      <c r="E5">
        <v>3</v>
      </c>
      <c r="F5">
        <v>6613</v>
      </c>
      <c r="G5">
        <v>6458</v>
      </c>
      <c r="H5">
        <v>155</v>
      </c>
      <c r="I5">
        <v>537</v>
      </c>
      <c r="J5">
        <v>1362</v>
      </c>
      <c r="K5">
        <v>3584</v>
      </c>
      <c r="L5">
        <v>869</v>
      </c>
      <c r="M5">
        <v>169</v>
      </c>
      <c r="N5">
        <v>92</v>
      </c>
      <c r="O5">
        <v>0</v>
      </c>
    </row>
    <row r="6" spans="1:15" x14ac:dyDescent="0.25">
      <c r="A6" t="s">
        <v>165</v>
      </c>
      <c r="B6">
        <v>3623</v>
      </c>
      <c r="C6">
        <v>3614</v>
      </c>
      <c r="D6">
        <v>4</v>
      </c>
      <c r="E6">
        <v>5</v>
      </c>
      <c r="F6">
        <v>3638</v>
      </c>
      <c r="G6">
        <v>3554</v>
      </c>
      <c r="H6">
        <v>84</v>
      </c>
      <c r="I6">
        <v>270</v>
      </c>
      <c r="J6">
        <v>714</v>
      </c>
      <c r="K6">
        <v>1367</v>
      </c>
      <c r="L6">
        <v>1038</v>
      </c>
      <c r="M6">
        <v>217</v>
      </c>
      <c r="N6">
        <v>30</v>
      </c>
      <c r="O6">
        <v>2</v>
      </c>
    </row>
    <row r="7" spans="1:15" x14ac:dyDescent="0.25">
      <c r="A7" t="s">
        <v>166</v>
      </c>
      <c r="B7">
        <v>9785</v>
      </c>
      <c r="C7">
        <v>9783</v>
      </c>
      <c r="D7">
        <v>1</v>
      </c>
      <c r="E7">
        <v>1</v>
      </c>
      <c r="F7">
        <v>9788</v>
      </c>
      <c r="G7">
        <v>9505</v>
      </c>
      <c r="H7">
        <v>283</v>
      </c>
      <c r="I7">
        <v>782</v>
      </c>
      <c r="J7">
        <v>3491</v>
      </c>
      <c r="K7">
        <v>3540</v>
      </c>
      <c r="L7">
        <v>1786</v>
      </c>
      <c r="M7">
        <v>124</v>
      </c>
      <c r="N7">
        <v>65</v>
      </c>
      <c r="O7">
        <v>0</v>
      </c>
    </row>
    <row r="8" spans="1:15" x14ac:dyDescent="0.25">
      <c r="A8" t="s">
        <v>167</v>
      </c>
      <c r="B8">
        <v>8194</v>
      </c>
      <c r="C8">
        <v>8190</v>
      </c>
      <c r="D8">
        <v>2</v>
      </c>
      <c r="E8">
        <v>2</v>
      </c>
      <c r="F8">
        <v>8204</v>
      </c>
      <c r="G8">
        <v>7960</v>
      </c>
      <c r="H8">
        <v>244</v>
      </c>
      <c r="I8">
        <v>892</v>
      </c>
      <c r="J8">
        <v>3053</v>
      </c>
      <c r="K8">
        <v>2640</v>
      </c>
      <c r="L8">
        <v>1335</v>
      </c>
      <c r="M8">
        <v>196</v>
      </c>
      <c r="N8">
        <v>87</v>
      </c>
      <c r="O8">
        <v>1</v>
      </c>
    </row>
    <row r="9" spans="1:15" x14ac:dyDescent="0.25">
      <c r="A9" t="s">
        <v>168</v>
      </c>
      <c r="B9">
        <v>3910</v>
      </c>
      <c r="C9">
        <v>3897</v>
      </c>
      <c r="D9">
        <v>4</v>
      </c>
      <c r="E9">
        <v>9</v>
      </c>
      <c r="F9">
        <v>3937</v>
      </c>
      <c r="G9">
        <v>3776</v>
      </c>
      <c r="H9">
        <v>161</v>
      </c>
      <c r="I9">
        <v>427</v>
      </c>
      <c r="J9">
        <v>946</v>
      </c>
      <c r="K9">
        <v>1258</v>
      </c>
      <c r="L9">
        <v>791</v>
      </c>
      <c r="M9">
        <v>467</v>
      </c>
      <c r="N9">
        <v>46</v>
      </c>
      <c r="O9">
        <v>2</v>
      </c>
    </row>
    <row r="10" spans="1:15" x14ac:dyDescent="0.25">
      <c r="A10" t="s">
        <v>169</v>
      </c>
      <c r="B10">
        <v>5534</v>
      </c>
      <c r="C10">
        <v>5514</v>
      </c>
      <c r="D10">
        <v>10</v>
      </c>
      <c r="E10">
        <v>10</v>
      </c>
      <c r="F10">
        <v>5579</v>
      </c>
      <c r="G10">
        <v>5347</v>
      </c>
      <c r="H10">
        <v>232</v>
      </c>
      <c r="I10">
        <v>269</v>
      </c>
      <c r="J10">
        <v>709</v>
      </c>
      <c r="K10">
        <v>1066</v>
      </c>
      <c r="L10">
        <v>3345</v>
      </c>
      <c r="M10">
        <v>91</v>
      </c>
      <c r="N10">
        <v>94</v>
      </c>
      <c r="O10">
        <v>5</v>
      </c>
    </row>
    <row r="11" spans="1:15" x14ac:dyDescent="0.25">
      <c r="A11" t="s">
        <v>170</v>
      </c>
      <c r="B11">
        <v>3731</v>
      </c>
      <c r="C11">
        <v>3728</v>
      </c>
      <c r="D11">
        <v>1</v>
      </c>
      <c r="E11">
        <v>2</v>
      </c>
      <c r="F11">
        <v>3739</v>
      </c>
      <c r="G11">
        <v>3645</v>
      </c>
      <c r="H11">
        <v>94</v>
      </c>
      <c r="I11">
        <v>332</v>
      </c>
      <c r="J11">
        <v>597</v>
      </c>
      <c r="K11">
        <v>1914</v>
      </c>
      <c r="L11">
        <v>711</v>
      </c>
      <c r="M11">
        <v>88</v>
      </c>
      <c r="N11">
        <v>97</v>
      </c>
      <c r="O11">
        <v>0</v>
      </c>
    </row>
    <row r="12" spans="1:15" x14ac:dyDescent="0.25">
      <c r="A12" t="s">
        <v>171</v>
      </c>
      <c r="B12">
        <v>5969</v>
      </c>
      <c r="C12">
        <v>5966</v>
      </c>
      <c r="D12">
        <v>1</v>
      </c>
      <c r="E12">
        <v>2</v>
      </c>
      <c r="F12">
        <v>5978</v>
      </c>
      <c r="G12">
        <v>5699</v>
      </c>
      <c r="H12">
        <v>279</v>
      </c>
      <c r="I12">
        <v>557</v>
      </c>
      <c r="J12">
        <v>1267</v>
      </c>
      <c r="K12">
        <v>3401</v>
      </c>
      <c r="L12">
        <v>494</v>
      </c>
      <c r="M12">
        <v>139</v>
      </c>
      <c r="N12">
        <v>117</v>
      </c>
      <c r="O12">
        <v>3</v>
      </c>
    </row>
    <row r="13" spans="1:15" x14ac:dyDescent="0.25">
      <c r="A13" t="s">
        <v>172</v>
      </c>
      <c r="B13">
        <v>7793</v>
      </c>
      <c r="C13">
        <v>7779</v>
      </c>
      <c r="D13">
        <v>8</v>
      </c>
      <c r="E13">
        <v>6</v>
      </c>
      <c r="F13">
        <v>7850</v>
      </c>
      <c r="G13">
        <v>7593</v>
      </c>
      <c r="H13">
        <v>257</v>
      </c>
      <c r="I13">
        <v>753</v>
      </c>
      <c r="J13">
        <v>2762</v>
      </c>
      <c r="K13">
        <v>2335</v>
      </c>
      <c r="L13">
        <v>1552</v>
      </c>
      <c r="M13">
        <v>334</v>
      </c>
      <c r="N13">
        <v>114</v>
      </c>
      <c r="O13">
        <v>0</v>
      </c>
    </row>
    <row r="14" spans="1:15" x14ac:dyDescent="0.25">
      <c r="A14" t="s">
        <v>173</v>
      </c>
      <c r="B14">
        <v>8002</v>
      </c>
      <c r="C14">
        <v>7994</v>
      </c>
      <c r="D14">
        <v>3</v>
      </c>
      <c r="E14">
        <v>5</v>
      </c>
      <c r="F14">
        <v>8026</v>
      </c>
      <c r="G14">
        <v>7751</v>
      </c>
      <c r="H14">
        <v>275</v>
      </c>
      <c r="I14">
        <v>799</v>
      </c>
      <c r="J14">
        <v>3072</v>
      </c>
      <c r="K14">
        <v>2595</v>
      </c>
      <c r="L14">
        <v>1128</v>
      </c>
      <c r="M14">
        <v>305</v>
      </c>
      <c r="N14">
        <v>125</v>
      </c>
      <c r="O14">
        <v>2</v>
      </c>
    </row>
    <row r="15" spans="1:15" x14ac:dyDescent="0.25">
      <c r="A15" t="s">
        <v>174</v>
      </c>
      <c r="B15">
        <v>7577</v>
      </c>
      <c r="C15">
        <v>7572</v>
      </c>
      <c r="D15">
        <v>3</v>
      </c>
      <c r="E15">
        <v>2</v>
      </c>
      <c r="F15">
        <v>7585</v>
      </c>
      <c r="G15">
        <v>7373</v>
      </c>
      <c r="H15">
        <v>212</v>
      </c>
      <c r="I15">
        <v>567</v>
      </c>
      <c r="J15">
        <v>4068</v>
      </c>
      <c r="K15">
        <v>1403</v>
      </c>
      <c r="L15">
        <v>1439</v>
      </c>
      <c r="M15">
        <v>62</v>
      </c>
      <c r="N15">
        <v>46</v>
      </c>
      <c r="O15">
        <v>0</v>
      </c>
    </row>
    <row r="16" spans="1:15" x14ac:dyDescent="0.25">
      <c r="A16" t="s">
        <v>175</v>
      </c>
      <c r="B16">
        <v>4294</v>
      </c>
      <c r="C16">
        <v>4292</v>
      </c>
      <c r="D16">
        <v>1</v>
      </c>
      <c r="E16">
        <v>1</v>
      </c>
      <c r="F16">
        <v>4299</v>
      </c>
      <c r="G16">
        <v>4247</v>
      </c>
      <c r="H16">
        <v>52</v>
      </c>
      <c r="I16">
        <v>177</v>
      </c>
      <c r="J16">
        <v>1102</v>
      </c>
      <c r="K16">
        <v>1786</v>
      </c>
      <c r="L16">
        <v>1198</v>
      </c>
      <c r="M16">
        <v>24</v>
      </c>
      <c r="N16">
        <v>11</v>
      </c>
      <c r="O16">
        <v>1</v>
      </c>
    </row>
    <row r="17" spans="1:15" x14ac:dyDescent="0.25">
      <c r="A17" t="s">
        <v>176</v>
      </c>
      <c r="B17">
        <v>5373</v>
      </c>
      <c r="C17">
        <v>5372</v>
      </c>
      <c r="D17">
        <v>0</v>
      </c>
      <c r="E17">
        <v>1</v>
      </c>
      <c r="F17">
        <v>5375</v>
      </c>
      <c r="G17">
        <v>5176</v>
      </c>
      <c r="H17">
        <v>199</v>
      </c>
      <c r="I17">
        <v>295</v>
      </c>
      <c r="J17">
        <v>1891</v>
      </c>
      <c r="K17">
        <v>1539</v>
      </c>
      <c r="L17">
        <v>1576</v>
      </c>
      <c r="M17">
        <v>30</v>
      </c>
      <c r="N17">
        <v>43</v>
      </c>
      <c r="O17">
        <v>1</v>
      </c>
    </row>
    <row r="18" spans="1:15" x14ac:dyDescent="0.25">
      <c r="A18" t="s">
        <v>177</v>
      </c>
      <c r="B18">
        <v>6414</v>
      </c>
      <c r="C18">
        <v>6407</v>
      </c>
      <c r="D18">
        <v>3</v>
      </c>
      <c r="E18">
        <v>4</v>
      </c>
      <c r="F18">
        <v>6437</v>
      </c>
      <c r="G18">
        <v>6143</v>
      </c>
      <c r="H18">
        <v>294</v>
      </c>
      <c r="I18">
        <v>1578</v>
      </c>
      <c r="J18">
        <v>601</v>
      </c>
      <c r="K18">
        <v>716</v>
      </c>
      <c r="L18">
        <v>3256</v>
      </c>
      <c r="M18">
        <v>235</v>
      </c>
      <c r="N18">
        <v>48</v>
      </c>
      <c r="O18">
        <v>3</v>
      </c>
    </row>
    <row r="19" spans="1:15" x14ac:dyDescent="0.25">
      <c r="A19" t="s">
        <v>178</v>
      </c>
      <c r="B19">
        <v>8740</v>
      </c>
      <c r="C19">
        <v>8722</v>
      </c>
      <c r="D19">
        <v>7</v>
      </c>
      <c r="E19">
        <v>11</v>
      </c>
      <c r="F19">
        <v>8790</v>
      </c>
      <c r="G19">
        <v>8423</v>
      </c>
      <c r="H19">
        <v>367</v>
      </c>
      <c r="I19">
        <v>602</v>
      </c>
      <c r="J19">
        <v>2970</v>
      </c>
      <c r="K19">
        <v>2076</v>
      </c>
      <c r="L19">
        <v>2580</v>
      </c>
      <c r="M19">
        <v>404</v>
      </c>
      <c r="N19">
        <v>157</v>
      </c>
      <c r="O19">
        <v>1</v>
      </c>
    </row>
    <row r="20" spans="1:15" x14ac:dyDescent="0.25">
      <c r="A20" t="s">
        <v>179</v>
      </c>
      <c r="B20">
        <v>4721</v>
      </c>
      <c r="C20">
        <v>4721</v>
      </c>
      <c r="D20">
        <v>0</v>
      </c>
      <c r="E20">
        <v>0</v>
      </c>
      <c r="F20">
        <v>4721</v>
      </c>
      <c r="G20">
        <v>4646</v>
      </c>
      <c r="H20">
        <v>75</v>
      </c>
      <c r="I20">
        <v>454</v>
      </c>
      <c r="J20">
        <v>1413</v>
      </c>
      <c r="K20">
        <v>2223</v>
      </c>
      <c r="L20">
        <v>558</v>
      </c>
      <c r="M20">
        <v>45</v>
      </c>
      <c r="N20">
        <v>27</v>
      </c>
      <c r="O20">
        <v>1</v>
      </c>
    </row>
    <row r="21" spans="1:15" x14ac:dyDescent="0.25">
      <c r="A21" t="s">
        <v>180</v>
      </c>
      <c r="B21">
        <v>3814</v>
      </c>
      <c r="C21">
        <v>3811</v>
      </c>
      <c r="D21">
        <v>1</v>
      </c>
      <c r="E21">
        <v>2</v>
      </c>
      <c r="F21">
        <v>3820</v>
      </c>
      <c r="G21">
        <v>3687</v>
      </c>
      <c r="H21">
        <v>133</v>
      </c>
      <c r="I21">
        <v>101</v>
      </c>
      <c r="J21">
        <v>1664</v>
      </c>
      <c r="K21">
        <v>1345</v>
      </c>
      <c r="L21">
        <v>600</v>
      </c>
      <c r="M21">
        <v>62</v>
      </c>
      <c r="N21">
        <v>48</v>
      </c>
      <c r="O21">
        <v>0</v>
      </c>
    </row>
    <row r="22" spans="1:15" x14ac:dyDescent="0.25">
      <c r="A22" t="s">
        <v>181</v>
      </c>
      <c r="B22">
        <v>9351</v>
      </c>
      <c r="C22">
        <v>9349</v>
      </c>
      <c r="D22">
        <v>1</v>
      </c>
      <c r="E22">
        <v>1</v>
      </c>
      <c r="F22">
        <v>9354</v>
      </c>
      <c r="G22">
        <v>9086</v>
      </c>
      <c r="H22">
        <v>268</v>
      </c>
      <c r="I22">
        <v>506</v>
      </c>
      <c r="J22">
        <v>3686</v>
      </c>
      <c r="K22">
        <v>3602</v>
      </c>
      <c r="L22">
        <v>1287</v>
      </c>
      <c r="M22">
        <v>131</v>
      </c>
      <c r="N22">
        <v>141</v>
      </c>
      <c r="O22">
        <v>1</v>
      </c>
    </row>
    <row r="23" spans="1:15" x14ac:dyDescent="0.25">
      <c r="A23" t="s">
        <v>182</v>
      </c>
      <c r="B23">
        <v>3946</v>
      </c>
      <c r="C23">
        <v>3928</v>
      </c>
      <c r="D23">
        <v>4</v>
      </c>
      <c r="E23">
        <v>14</v>
      </c>
      <c r="F23">
        <v>3995</v>
      </c>
      <c r="G23">
        <v>3846</v>
      </c>
      <c r="H23">
        <v>149</v>
      </c>
      <c r="I23">
        <v>295</v>
      </c>
      <c r="J23">
        <v>1475</v>
      </c>
      <c r="K23">
        <v>870</v>
      </c>
      <c r="L23">
        <v>921</v>
      </c>
      <c r="M23">
        <v>412</v>
      </c>
      <c r="N23">
        <v>21</v>
      </c>
      <c r="O23">
        <v>1</v>
      </c>
    </row>
    <row r="24" spans="1:15" x14ac:dyDescent="0.25">
      <c r="A24" t="s">
        <v>183</v>
      </c>
      <c r="B24">
        <v>7516</v>
      </c>
      <c r="C24">
        <v>7515</v>
      </c>
      <c r="D24">
        <v>1</v>
      </c>
      <c r="E24">
        <v>0</v>
      </c>
      <c r="F24">
        <v>7517</v>
      </c>
      <c r="G24">
        <v>7231</v>
      </c>
      <c r="H24">
        <v>286</v>
      </c>
      <c r="I24">
        <v>708</v>
      </c>
      <c r="J24">
        <v>3902</v>
      </c>
      <c r="K24">
        <v>2084</v>
      </c>
      <c r="L24">
        <v>542</v>
      </c>
      <c r="M24">
        <v>160</v>
      </c>
      <c r="N24">
        <v>119</v>
      </c>
      <c r="O24">
        <v>2</v>
      </c>
    </row>
    <row r="25" spans="1:15" x14ac:dyDescent="0.25">
      <c r="A25" t="s">
        <v>184</v>
      </c>
      <c r="B25">
        <v>4055</v>
      </c>
      <c r="C25">
        <v>4053</v>
      </c>
      <c r="D25">
        <v>1</v>
      </c>
      <c r="E25">
        <v>1</v>
      </c>
      <c r="F25">
        <v>4062</v>
      </c>
      <c r="G25">
        <v>3949</v>
      </c>
      <c r="H25">
        <v>113</v>
      </c>
      <c r="I25">
        <v>777</v>
      </c>
      <c r="J25">
        <v>2629</v>
      </c>
      <c r="K25">
        <v>338</v>
      </c>
      <c r="L25">
        <v>206</v>
      </c>
      <c r="M25">
        <v>28</v>
      </c>
      <c r="N25">
        <v>83</v>
      </c>
      <c r="O25">
        <v>1</v>
      </c>
    </row>
    <row r="26" spans="1:15" x14ac:dyDescent="0.25">
      <c r="A26" t="s">
        <v>185</v>
      </c>
      <c r="B26">
        <v>3735</v>
      </c>
      <c r="C26">
        <v>3722</v>
      </c>
      <c r="D26">
        <v>5</v>
      </c>
      <c r="E26">
        <v>8</v>
      </c>
      <c r="F26">
        <v>3784</v>
      </c>
      <c r="G26">
        <v>3605</v>
      </c>
      <c r="H26">
        <v>179</v>
      </c>
      <c r="I26">
        <v>367</v>
      </c>
      <c r="J26">
        <v>727</v>
      </c>
      <c r="K26">
        <v>2014</v>
      </c>
      <c r="L26">
        <v>319</v>
      </c>
      <c r="M26">
        <v>287</v>
      </c>
      <c r="N26">
        <v>68</v>
      </c>
      <c r="O26">
        <v>2</v>
      </c>
    </row>
    <row r="27" spans="1:15" x14ac:dyDescent="0.25">
      <c r="A27" t="s">
        <v>186</v>
      </c>
      <c r="B27">
        <v>6839</v>
      </c>
      <c r="C27">
        <v>6827</v>
      </c>
      <c r="D27">
        <v>3</v>
      </c>
      <c r="E27">
        <v>9</v>
      </c>
      <c r="F27">
        <v>6874</v>
      </c>
      <c r="G27">
        <v>6642</v>
      </c>
      <c r="H27">
        <v>232</v>
      </c>
      <c r="I27">
        <v>1404</v>
      </c>
      <c r="J27">
        <v>2977</v>
      </c>
      <c r="K27">
        <v>1075</v>
      </c>
      <c r="L27">
        <v>1198</v>
      </c>
      <c r="M27">
        <v>183</v>
      </c>
      <c r="N27">
        <v>36</v>
      </c>
      <c r="O27">
        <v>1</v>
      </c>
    </row>
    <row r="28" spans="1:15" x14ac:dyDescent="0.25">
      <c r="A28" t="s">
        <v>187</v>
      </c>
      <c r="B28">
        <v>10047</v>
      </c>
      <c r="C28">
        <v>10039</v>
      </c>
      <c r="D28">
        <v>1</v>
      </c>
      <c r="E28">
        <v>7</v>
      </c>
      <c r="F28">
        <v>10080</v>
      </c>
      <c r="G28">
        <v>9691</v>
      </c>
      <c r="H28">
        <v>389</v>
      </c>
      <c r="I28">
        <v>1184</v>
      </c>
      <c r="J28">
        <v>2819</v>
      </c>
      <c r="K28">
        <v>2873</v>
      </c>
      <c r="L28">
        <v>2775</v>
      </c>
      <c r="M28">
        <v>322</v>
      </c>
      <c r="N28">
        <v>105</v>
      </c>
      <c r="O28">
        <v>2</v>
      </c>
    </row>
    <row r="29" spans="1:15" x14ac:dyDescent="0.25">
      <c r="A29" t="s">
        <v>188</v>
      </c>
      <c r="B29">
        <v>3709</v>
      </c>
      <c r="C29">
        <v>3708</v>
      </c>
      <c r="D29">
        <v>1</v>
      </c>
      <c r="E29">
        <v>0</v>
      </c>
      <c r="F29">
        <v>3710</v>
      </c>
      <c r="G29">
        <v>3612</v>
      </c>
      <c r="H29">
        <v>98</v>
      </c>
      <c r="I29">
        <v>263</v>
      </c>
      <c r="J29">
        <v>1345</v>
      </c>
      <c r="K29">
        <v>1470</v>
      </c>
      <c r="L29">
        <v>442</v>
      </c>
      <c r="M29">
        <v>153</v>
      </c>
      <c r="N29">
        <v>37</v>
      </c>
      <c r="O29">
        <v>0</v>
      </c>
    </row>
    <row r="30" spans="1:15" x14ac:dyDescent="0.25">
      <c r="A30" t="s">
        <v>189</v>
      </c>
      <c r="B30">
        <v>4696</v>
      </c>
      <c r="C30">
        <v>4695</v>
      </c>
      <c r="D30">
        <v>0</v>
      </c>
      <c r="E30">
        <v>1</v>
      </c>
      <c r="F30">
        <v>4700</v>
      </c>
      <c r="G30">
        <v>4586</v>
      </c>
      <c r="H30">
        <v>114</v>
      </c>
      <c r="I30">
        <v>289</v>
      </c>
      <c r="J30">
        <v>2268</v>
      </c>
      <c r="K30">
        <v>1492</v>
      </c>
      <c r="L30">
        <v>527</v>
      </c>
      <c r="M30">
        <v>61</v>
      </c>
      <c r="N30">
        <v>63</v>
      </c>
      <c r="O30">
        <v>0</v>
      </c>
    </row>
    <row r="31" spans="1:15" x14ac:dyDescent="0.25">
      <c r="A31" t="s">
        <v>190</v>
      </c>
      <c r="B31">
        <v>3966</v>
      </c>
      <c r="C31">
        <v>3959</v>
      </c>
      <c r="D31">
        <v>3</v>
      </c>
      <c r="E31">
        <v>4</v>
      </c>
      <c r="F31">
        <v>3987</v>
      </c>
      <c r="G31">
        <v>3781</v>
      </c>
      <c r="H31">
        <v>206</v>
      </c>
      <c r="I31">
        <v>324</v>
      </c>
      <c r="J31">
        <v>1030</v>
      </c>
      <c r="K31">
        <v>2185</v>
      </c>
      <c r="L31">
        <v>279</v>
      </c>
      <c r="M31">
        <v>115</v>
      </c>
      <c r="N31">
        <v>51</v>
      </c>
      <c r="O31">
        <v>3</v>
      </c>
    </row>
    <row r="32" spans="1:15" x14ac:dyDescent="0.25">
      <c r="A32" t="s">
        <v>191</v>
      </c>
      <c r="B32">
        <v>4922</v>
      </c>
      <c r="C32">
        <v>4922</v>
      </c>
      <c r="D32">
        <v>0</v>
      </c>
      <c r="E32">
        <v>0</v>
      </c>
      <c r="F32">
        <v>4922</v>
      </c>
      <c r="G32">
        <v>4809</v>
      </c>
      <c r="H32">
        <v>113</v>
      </c>
      <c r="I32">
        <v>665</v>
      </c>
      <c r="J32">
        <v>2024</v>
      </c>
      <c r="K32">
        <v>1308</v>
      </c>
      <c r="L32">
        <v>821</v>
      </c>
      <c r="M32">
        <v>51</v>
      </c>
      <c r="N32">
        <v>52</v>
      </c>
      <c r="O32">
        <v>1</v>
      </c>
    </row>
    <row r="33" spans="1:15" x14ac:dyDescent="0.25">
      <c r="A33" t="s">
        <v>192</v>
      </c>
      <c r="B33">
        <v>5104</v>
      </c>
      <c r="C33">
        <v>5104</v>
      </c>
      <c r="D33">
        <v>0</v>
      </c>
      <c r="E33">
        <v>0</v>
      </c>
      <c r="F33">
        <v>5104</v>
      </c>
      <c r="G33">
        <v>5001</v>
      </c>
      <c r="H33">
        <v>103</v>
      </c>
      <c r="I33">
        <v>337</v>
      </c>
      <c r="J33">
        <v>1523</v>
      </c>
      <c r="K33">
        <v>1794</v>
      </c>
      <c r="L33">
        <v>1356</v>
      </c>
      <c r="M33">
        <v>69</v>
      </c>
      <c r="N33">
        <v>24</v>
      </c>
      <c r="O33">
        <v>1</v>
      </c>
    </row>
    <row r="34" spans="1:15" x14ac:dyDescent="0.25">
      <c r="A34" t="s">
        <v>193</v>
      </c>
      <c r="B34">
        <v>8342</v>
      </c>
      <c r="C34">
        <v>8337</v>
      </c>
      <c r="D34">
        <v>4</v>
      </c>
      <c r="E34">
        <v>1</v>
      </c>
      <c r="F34">
        <v>8348</v>
      </c>
      <c r="G34">
        <v>8117</v>
      </c>
      <c r="H34">
        <v>231</v>
      </c>
      <c r="I34">
        <v>362</v>
      </c>
      <c r="J34">
        <v>4204</v>
      </c>
      <c r="K34">
        <v>2852</v>
      </c>
      <c r="L34">
        <v>459</v>
      </c>
      <c r="M34">
        <v>357</v>
      </c>
      <c r="N34">
        <v>113</v>
      </c>
      <c r="O34">
        <v>1</v>
      </c>
    </row>
    <row r="35" spans="1:15" x14ac:dyDescent="0.25">
      <c r="A35" t="s">
        <v>194</v>
      </c>
      <c r="B35">
        <v>12260</v>
      </c>
      <c r="C35">
        <v>12206</v>
      </c>
      <c r="D35">
        <v>21</v>
      </c>
      <c r="E35">
        <v>33</v>
      </c>
      <c r="F35">
        <v>12370</v>
      </c>
      <c r="G35">
        <v>11427</v>
      </c>
      <c r="H35">
        <v>943</v>
      </c>
      <c r="I35">
        <v>201</v>
      </c>
      <c r="J35">
        <v>540</v>
      </c>
      <c r="K35">
        <v>918</v>
      </c>
      <c r="L35">
        <v>10185</v>
      </c>
      <c r="M35">
        <v>163</v>
      </c>
      <c r="N35">
        <v>340</v>
      </c>
      <c r="O35">
        <v>23</v>
      </c>
    </row>
    <row r="36" spans="1:15" x14ac:dyDescent="0.25">
      <c r="A36" t="s">
        <v>195</v>
      </c>
      <c r="B36">
        <v>9132</v>
      </c>
      <c r="C36">
        <v>9131</v>
      </c>
      <c r="D36">
        <v>1</v>
      </c>
      <c r="E36">
        <v>0</v>
      </c>
      <c r="F36">
        <v>9133</v>
      </c>
      <c r="G36">
        <v>8842</v>
      </c>
      <c r="H36">
        <v>291</v>
      </c>
      <c r="I36">
        <v>798</v>
      </c>
      <c r="J36">
        <v>3946</v>
      </c>
      <c r="K36">
        <v>2280</v>
      </c>
      <c r="L36">
        <v>1903</v>
      </c>
      <c r="M36">
        <v>145</v>
      </c>
      <c r="N36">
        <v>60</v>
      </c>
      <c r="O36">
        <v>1</v>
      </c>
    </row>
    <row r="37" spans="1:15" x14ac:dyDescent="0.25">
      <c r="A37" t="s">
        <v>196</v>
      </c>
      <c r="B37">
        <v>2656</v>
      </c>
      <c r="C37">
        <v>2655</v>
      </c>
      <c r="D37">
        <v>0</v>
      </c>
      <c r="E37">
        <v>1</v>
      </c>
      <c r="F37">
        <v>2658</v>
      </c>
      <c r="G37">
        <v>2540</v>
      </c>
      <c r="H37">
        <v>118</v>
      </c>
      <c r="I37">
        <v>215</v>
      </c>
      <c r="J37">
        <v>411</v>
      </c>
      <c r="K37">
        <v>1508</v>
      </c>
      <c r="L37">
        <v>371</v>
      </c>
      <c r="M37">
        <v>131</v>
      </c>
      <c r="N37">
        <v>20</v>
      </c>
      <c r="O37">
        <v>2</v>
      </c>
    </row>
    <row r="38" spans="1:15" x14ac:dyDescent="0.25">
      <c r="A38" t="s">
        <v>197</v>
      </c>
      <c r="B38">
        <v>9559</v>
      </c>
      <c r="C38">
        <v>9520</v>
      </c>
      <c r="D38">
        <v>9</v>
      </c>
      <c r="E38">
        <v>30</v>
      </c>
      <c r="F38">
        <v>9720</v>
      </c>
      <c r="G38">
        <v>9255</v>
      </c>
      <c r="H38">
        <v>465</v>
      </c>
      <c r="I38">
        <v>1509</v>
      </c>
      <c r="J38">
        <v>1647</v>
      </c>
      <c r="K38">
        <v>1710</v>
      </c>
      <c r="L38">
        <v>2973</v>
      </c>
      <c r="M38">
        <v>1787</v>
      </c>
      <c r="N38">
        <v>90</v>
      </c>
      <c r="O38">
        <v>4</v>
      </c>
    </row>
    <row r="39" spans="1:15" x14ac:dyDescent="0.25">
      <c r="A39" t="s">
        <v>198</v>
      </c>
      <c r="B39">
        <v>4641</v>
      </c>
      <c r="C39">
        <v>4629</v>
      </c>
      <c r="D39">
        <v>7</v>
      </c>
      <c r="E39">
        <v>5</v>
      </c>
      <c r="F39">
        <v>4660</v>
      </c>
      <c r="G39">
        <v>4506</v>
      </c>
      <c r="H39">
        <v>154</v>
      </c>
      <c r="I39">
        <v>229</v>
      </c>
      <c r="J39">
        <v>543</v>
      </c>
      <c r="K39">
        <v>1104</v>
      </c>
      <c r="L39">
        <v>2609</v>
      </c>
      <c r="M39">
        <v>118</v>
      </c>
      <c r="N39">
        <v>50</v>
      </c>
      <c r="O39">
        <v>7</v>
      </c>
    </row>
    <row r="40" spans="1:15" x14ac:dyDescent="0.25">
      <c r="A40" t="s">
        <v>199</v>
      </c>
      <c r="B40">
        <v>4260</v>
      </c>
      <c r="C40">
        <v>4238</v>
      </c>
      <c r="D40">
        <v>8</v>
      </c>
      <c r="E40">
        <v>14</v>
      </c>
      <c r="F40">
        <v>4318</v>
      </c>
      <c r="G40">
        <v>4235</v>
      </c>
      <c r="H40">
        <v>83</v>
      </c>
      <c r="I40">
        <v>200</v>
      </c>
      <c r="J40">
        <v>467</v>
      </c>
      <c r="K40">
        <v>956</v>
      </c>
      <c r="L40">
        <v>2604</v>
      </c>
      <c r="M40">
        <v>45</v>
      </c>
      <c r="N40">
        <v>43</v>
      </c>
      <c r="O40">
        <v>3</v>
      </c>
    </row>
    <row r="41" spans="1:15" x14ac:dyDescent="0.25">
      <c r="A41" t="s">
        <v>200</v>
      </c>
      <c r="B41">
        <v>8489</v>
      </c>
      <c r="C41">
        <v>8410</v>
      </c>
      <c r="D41">
        <v>22</v>
      </c>
      <c r="E41">
        <v>57</v>
      </c>
      <c r="F41">
        <v>8717</v>
      </c>
      <c r="G41">
        <v>8327</v>
      </c>
      <c r="H41">
        <v>390</v>
      </c>
      <c r="I41">
        <v>947</v>
      </c>
      <c r="J41">
        <v>1969</v>
      </c>
      <c r="K41">
        <v>2494</v>
      </c>
      <c r="L41">
        <v>1635</v>
      </c>
      <c r="M41">
        <v>1590</v>
      </c>
      <c r="N41">
        <v>79</v>
      </c>
      <c r="O41">
        <v>3</v>
      </c>
    </row>
    <row r="42" spans="1:15" x14ac:dyDescent="0.25">
      <c r="A42" t="s">
        <v>201</v>
      </c>
      <c r="B42">
        <v>4545</v>
      </c>
      <c r="C42">
        <v>4543</v>
      </c>
      <c r="D42">
        <v>2</v>
      </c>
      <c r="E42">
        <v>0</v>
      </c>
      <c r="F42">
        <v>4547</v>
      </c>
      <c r="G42">
        <v>4433</v>
      </c>
      <c r="H42">
        <v>114</v>
      </c>
      <c r="I42">
        <v>470</v>
      </c>
      <c r="J42">
        <v>2631</v>
      </c>
      <c r="K42">
        <v>651</v>
      </c>
      <c r="L42">
        <v>681</v>
      </c>
      <c r="M42">
        <v>34</v>
      </c>
      <c r="N42">
        <v>80</v>
      </c>
      <c r="O42">
        <v>0</v>
      </c>
    </row>
    <row r="43" spans="1:15" x14ac:dyDescent="0.25">
      <c r="A43" t="s">
        <v>202</v>
      </c>
      <c r="B43">
        <v>8519</v>
      </c>
      <c r="C43">
        <v>8518</v>
      </c>
      <c r="D43">
        <v>0</v>
      </c>
      <c r="E43">
        <v>1</v>
      </c>
      <c r="F43">
        <v>8522</v>
      </c>
      <c r="G43">
        <v>8332</v>
      </c>
      <c r="H43">
        <v>190</v>
      </c>
      <c r="I43">
        <v>237</v>
      </c>
      <c r="J43">
        <v>4612</v>
      </c>
      <c r="K43">
        <v>2876</v>
      </c>
      <c r="L43">
        <v>612</v>
      </c>
      <c r="M43">
        <v>88</v>
      </c>
      <c r="N43">
        <v>97</v>
      </c>
      <c r="O43">
        <v>0</v>
      </c>
    </row>
    <row r="44" spans="1:15" x14ac:dyDescent="0.25">
      <c r="A44" t="s">
        <v>203</v>
      </c>
      <c r="B44">
        <v>8030</v>
      </c>
      <c r="C44">
        <v>8029</v>
      </c>
      <c r="D44">
        <v>1</v>
      </c>
      <c r="E44">
        <v>0</v>
      </c>
      <c r="F44">
        <v>8031</v>
      </c>
      <c r="G44">
        <v>7757</v>
      </c>
      <c r="H44">
        <v>274</v>
      </c>
      <c r="I44">
        <v>448</v>
      </c>
      <c r="J44">
        <v>5569</v>
      </c>
      <c r="K44">
        <v>1273</v>
      </c>
      <c r="L44">
        <v>599</v>
      </c>
      <c r="M44">
        <v>54</v>
      </c>
      <c r="N44">
        <v>88</v>
      </c>
      <c r="O44">
        <v>0</v>
      </c>
    </row>
    <row r="45" spans="1:15" x14ac:dyDescent="0.25">
      <c r="A45" t="s">
        <v>204</v>
      </c>
      <c r="B45">
        <v>4821</v>
      </c>
      <c r="C45">
        <v>4821</v>
      </c>
      <c r="D45">
        <v>0</v>
      </c>
      <c r="E45">
        <v>0</v>
      </c>
      <c r="F45">
        <v>4821</v>
      </c>
      <c r="G45">
        <v>4698</v>
      </c>
      <c r="H45">
        <v>123</v>
      </c>
      <c r="I45">
        <v>571</v>
      </c>
      <c r="J45">
        <v>1975</v>
      </c>
      <c r="K45">
        <v>1444</v>
      </c>
      <c r="L45">
        <v>676</v>
      </c>
      <c r="M45">
        <v>117</v>
      </c>
      <c r="N45">
        <v>37</v>
      </c>
      <c r="O45">
        <v>1</v>
      </c>
    </row>
    <row r="46" spans="1:15" x14ac:dyDescent="0.25">
      <c r="A46" t="s">
        <v>205</v>
      </c>
      <c r="B46">
        <v>4663</v>
      </c>
      <c r="C46">
        <v>4663</v>
      </c>
      <c r="D46">
        <v>0</v>
      </c>
      <c r="E46">
        <v>0</v>
      </c>
      <c r="F46">
        <v>4663</v>
      </c>
      <c r="G46">
        <v>4512</v>
      </c>
      <c r="H46">
        <v>151</v>
      </c>
      <c r="I46">
        <v>497</v>
      </c>
      <c r="J46">
        <v>2468</v>
      </c>
      <c r="K46">
        <v>1021</v>
      </c>
      <c r="L46">
        <v>511</v>
      </c>
      <c r="M46">
        <v>104</v>
      </c>
      <c r="N46">
        <v>62</v>
      </c>
      <c r="O46">
        <v>0</v>
      </c>
    </row>
    <row r="47" spans="1:15" x14ac:dyDescent="0.25">
      <c r="A47" t="s">
        <v>206</v>
      </c>
      <c r="B47">
        <v>8697</v>
      </c>
      <c r="C47">
        <v>8696</v>
      </c>
      <c r="D47">
        <v>1</v>
      </c>
      <c r="E47">
        <v>0</v>
      </c>
      <c r="F47">
        <v>8698</v>
      </c>
      <c r="G47">
        <v>8389</v>
      </c>
      <c r="H47">
        <v>309</v>
      </c>
      <c r="I47">
        <v>1017</v>
      </c>
      <c r="J47">
        <v>4327</v>
      </c>
      <c r="K47">
        <v>2273</v>
      </c>
      <c r="L47">
        <v>929</v>
      </c>
      <c r="M47">
        <v>79</v>
      </c>
      <c r="N47">
        <v>72</v>
      </c>
      <c r="O47">
        <v>1</v>
      </c>
    </row>
    <row r="48" spans="1:15" x14ac:dyDescent="0.25">
      <c r="A48" t="s">
        <v>207</v>
      </c>
      <c r="B48">
        <v>4442</v>
      </c>
      <c r="C48">
        <v>4441</v>
      </c>
      <c r="D48">
        <v>1</v>
      </c>
      <c r="E48">
        <v>0</v>
      </c>
      <c r="F48">
        <v>4443</v>
      </c>
      <c r="G48">
        <v>4337</v>
      </c>
      <c r="H48">
        <v>106</v>
      </c>
      <c r="I48">
        <v>246</v>
      </c>
      <c r="J48">
        <v>2154</v>
      </c>
      <c r="K48">
        <v>889</v>
      </c>
      <c r="L48">
        <v>1067</v>
      </c>
      <c r="M48">
        <v>51</v>
      </c>
      <c r="N48">
        <v>36</v>
      </c>
      <c r="O48">
        <v>0</v>
      </c>
    </row>
    <row r="49" spans="1:15" x14ac:dyDescent="0.25">
      <c r="A49" t="s">
        <v>208</v>
      </c>
      <c r="B49">
        <v>5338</v>
      </c>
      <c r="C49">
        <v>5336</v>
      </c>
      <c r="D49">
        <v>1</v>
      </c>
      <c r="E49">
        <v>1</v>
      </c>
      <c r="F49">
        <v>5341</v>
      </c>
      <c r="G49">
        <v>5245</v>
      </c>
      <c r="H49">
        <v>96</v>
      </c>
      <c r="I49">
        <v>240</v>
      </c>
      <c r="J49">
        <v>1451</v>
      </c>
      <c r="K49">
        <v>2493</v>
      </c>
      <c r="L49">
        <v>1043</v>
      </c>
      <c r="M49">
        <v>86</v>
      </c>
      <c r="N49">
        <v>26</v>
      </c>
      <c r="O49">
        <v>2</v>
      </c>
    </row>
    <row r="50" spans="1:15" x14ac:dyDescent="0.25">
      <c r="A50" t="s">
        <v>209</v>
      </c>
      <c r="B50">
        <v>8231</v>
      </c>
      <c r="C50">
        <v>8230</v>
      </c>
      <c r="D50">
        <v>1</v>
      </c>
      <c r="E50">
        <v>0</v>
      </c>
      <c r="F50">
        <v>8232</v>
      </c>
      <c r="G50">
        <v>8018</v>
      </c>
      <c r="H50">
        <v>214</v>
      </c>
      <c r="I50">
        <v>557</v>
      </c>
      <c r="J50">
        <v>5537</v>
      </c>
      <c r="K50">
        <v>766</v>
      </c>
      <c r="L50">
        <v>1177</v>
      </c>
      <c r="M50">
        <v>55</v>
      </c>
      <c r="N50">
        <v>140</v>
      </c>
      <c r="O50">
        <v>0</v>
      </c>
    </row>
    <row r="51" spans="1:15" x14ac:dyDescent="0.25">
      <c r="A51" t="s">
        <v>210</v>
      </c>
      <c r="B51">
        <v>5387</v>
      </c>
      <c r="C51">
        <v>5381</v>
      </c>
      <c r="D51">
        <v>4</v>
      </c>
      <c r="E51">
        <v>2</v>
      </c>
      <c r="F51">
        <v>5395</v>
      </c>
      <c r="G51">
        <v>5214</v>
      </c>
      <c r="H51">
        <v>181</v>
      </c>
      <c r="I51">
        <v>503</v>
      </c>
      <c r="J51">
        <v>1134</v>
      </c>
      <c r="K51">
        <v>3293</v>
      </c>
      <c r="L51">
        <v>263</v>
      </c>
      <c r="M51">
        <v>130</v>
      </c>
      <c r="N51">
        <v>69</v>
      </c>
      <c r="O51">
        <v>3</v>
      </c>
    </row>
    <row r="52" spans="1:15" x14ac:dyDescent="0.25">
      <c r="A52" t="s">
        <v>211</v>
      </c>
      <c r="B52">
        <v>9792</v>
      </c>
      <c r="C52">
        <v>9782</v>
      </c>
      <c r="D52">
        <v>2</v>
      </c>
      <c r="E52">
        <v>8</v>
      </c>
      <c r="F52">
        <v>9826</v>
      </c>
      <c r="G52">
        <v>9324</v>
      </c>
      <c r="H52">
        <v>502</v>
      </c>
      <c r="I52">
        <v>455</v>
      </c>
      <c r="J52">
        <v>1312</v>
      </c>
      <c r="K52">
        <v>3456</v>
      </c>
      <c r="L52">
        <v>4084</v>
      </c>
      <c r="M52">
        <v>344</v>
      </c>
      <c r="N52">
        <v>153</v>
      </c>
      <c r="O52">
        <v>22</v>
      </c>
    </row>
    <row r="53" spans="1:15" x14ac:dyDescent="0.25">
      <c r="A53" t="s">
        <v>212</v>
      </c>
      <c r="B53">
        <v>4375</v>
      </c>
      <c r="C53">
        <v>4374</v>
      </c>
      <c r="D53">
        <v>1</v>
      </c>
      <c r="E53">
        <v>0</v>
      </c>
      <c r="F53">
        <v>4376</v>
      </c>
      <c r="G53">
        <v>4273</v>
      </c>
      <c r="H53">
        <v>103</v>
      </c>
      <c r="I53">
        <v>333</v>
      </c>
      <c r="J53">
        <v>2115</v>
      </c>
      <c r="K53">
        <v>1239</v>
      </c>
      <c r="L53">
        <v>596</v>
      </c>
      <c r="M53">
        <v>44</v>
      </c>
      <c r="N53">
        <v>48</v>
      </c>
      <c r="O53">
        <v>1</v>
      </c>
    </row>
    <row r="54" spans="1:15" x14ac:dyDescent="0.25">
      <c r="A54" t="s">
        <v>213</v>
      </c>
      <c r="B54">
        <v>7396</v>
      </c>
      <c r="C54">
        <v>7393</v>
      </c>
      <c r="D54">
        <v>1</v>
      </c>
      <c r="E54">
        <v>2</v>
      </c>
      <c r="F54">
        <v>7408</v>
      </c>
      <c r="G54">
        <v>7225</v>
      </c>
      <c r="H54">
        <v>183</v>
      </c>
      <c r="I54">
        <v>618</v>
      </c>
      <c r="J54">
        <v>1168</v>
      </c>
      <c r="K54">
        <v>4211</v>
      </c>
      <c r="L54">
        <v>947</v>
      </c>
      <c r="M54">
        <v>261</v>
      </c>
      <c r="N54">
        <v>200</v>
      </c>
      <c r="O54">
        <v>3</v>
      </c>
    </row>
    <row r="55" spans="1:15" x14ac:dyDescent="0.25">
      <c r="A55" t="s">
        <v>214</v>
      </c>
      <c r="B55">
        <v>5667</v>
      </c>
      <c r="C55">
        <v>5653</v>
      </c>
      <c r="D55">
        <v>3</v>
      </c>
      <c r="E55">
        <v>11</v>
      </c>
      <c r="F55">
        <v>5710</v>
      </c>
      <c r="G55">
        <v>5419</v>
      </c>
      <c r="H55">
        <v>291</v>
      </c>
      <c r="I55">
        <v>601</v>
      </c>
      <c r="J55">
        <v>1105</v>
      </c>
      <c r="K55">
        <v>3211</v>
      </c>
      <c r="L55">
        <v>363</v>
      </c>
      <c r="M55">
        <v>249</v>
      </c>
      <c r="N55">
        <v>176</v>
      </c>
      <c r="O55">
        <v>5</v>
      </c>
    </row>
    <row r="56" spans="1:15" x14ac:dyDescent="0.25">
      <c r="A56" t="s">
        <v>215</v>
      </c>
      <c r="B56">
        <v>4400</v>
      </c>
      <c r="C56">
        <v>4397</v>
      </c>
      <c r="D56">
        <v>2</v>
      </c>
      <c r="E56">
        <v>1</v>
      </c>
      <c r="F56">
        <v>4404</v>
      </c>
      <c r="G56">
        <v>4200</v>
      </c>
      <c r="H56">
        <v>204</v>
      </c>
      <c r="I56">
        <v>160</v>
      </c>
      <c r="J56">
        <v>1209</v>
      </c>
      <c r="K56">
        <v>2468</v>
      </c>
      <c r="L56">
        <v>285</v>
      </c>
      <c r="M56">
        <v>125</v>
      </c>
      <c r="N56">
        <v>157</v>
      </c>
      <c r="O56">
        <v>0</v>
      </c>
    </row>
    <row r="57" spans="1:15" x14ac:dyDescent="0.25">
      <c r="A57" t="s">
        <v>216</v>
      </c>
      <c r="B57">
        <v>9302</v>
      </c>
      <c r="C57">
        <v>9285</v>
      </c>
      <c r="D57">
        <v>6</v>
      </c>
      <c r="E57">
        <v>11</v>
      </c>
      <c r="F57">
        <v>9353</v>
      </c>
      <c r="G57">
        <v>9077</v>
      </c>
      <c r="H57">
        <v>276</v>
      </c>
      <c r="I57">
        <v>509</v>
      </c>
      <c r="J57">
        <v>3145</v>
      </c>
      <c r="K57">
        <v>3076</v>
      </c>
      <c r="L57">
        <v>2169</v>
      </c>
      <c r="M57">
        <v>362</v>
      </c>
      <c r="N57">
        <v>91</v>
      </c>
      <c r="O57">
        <v>1</v>
      </c>
    </row>
    <row r="58" spans="1:15" x14ac:dyDescent="0.25">
      <c r="A58" t="s">
        <v>217</v>
      </c>
      <c r="B58">
        <v>4007</v>
      </c>
      <c r="C58">
        <v>4005</v>
      </c>
      <c r="D58">
        <v>2</v>
      </c>
      <c r="E58">
        <v>0</v>
      </c>
      <c r="F58">
        <v>4009</v>
      </c>
      <c r="G58">
        <v>3856</v>
      </c>
      <c r="H58">
        <v>153</v>
      </c>
      <c r="I58">
        <v>2094</v>
      </c>
      <c r="J58">
        <v>740</v>
      </c>
      <c r="K58">
        <v>131</v>
      </c>
      <c r="L58">
        <v>987</v>
      </c>
      <c r="M58">
        <v>46</v>
      </c>
      <c r="N58">
        <v>11</v>
      </c>
      <c r="O58">
        <v>0</v>
      </c>
    </row>
    <row r="59" spans="1:15" x14ac:dyDescent="0.25">
      <c r="A59" t="s">
        <v>218</v>
      </c>
      <c r="B59">
        <v>4354</v>
      </c>
      <c r="C59">
        <v>4353</v>
      </c>
      <c r="D59">
        <v>0</v>
      </c>
      <c r="E59">
        <v>1</v>
      </c>
      <c r="F59">
        <v>4358</v>
      </c>
      <c r="G59">
        <v>4183</v>
      </c>
      <c r="H59">
        <v>175</v>
      </c>
      <c r="I59">
        <v>1720</v>
      </c>
      <c r="J59">
        <v>1502</v>
      </c>
      <c r="K59">
        <v>271</v>
      </c>
      <c r="L59">
        <v>773</v>
      </c>
      <c r="M59">
        <v>50</v>
      </c>
      <c r="N59">
        <v>42</v>
      </c>
      <c r="O59">
        <v>0</v>
      </c>
    </row>
    <row r="60" spans="1:15" x14ac:dyDescent="0.25">
      <c r="A60" t="s">
        <v>219</v>
      </c>
      <c r="B60">
        <v>4424</v>
      </c>
      <c r="C60">
        <v>4424</v>
      </c>
      <c r="D60">
        <v>0</v>
      </c>
      <c r="E60">
        <v>0</v>
      </c>
      <c r="F60">
        <v>4424</v>
      </c>
      <c r="G60">
        <v>4293</v>
      </c>
      <c r="H60">
        <v>131</v>
      </c>
      <c r="I60">
        <v>823</v>
      </c>
      <c r="J60">
        <v>1843</v>
      </c>
      <c r="K60">
        <v>771</v>
      </c>
      <c r="L60">
        <v>949</v>
      </c>
      <c r="M60">
        <v>21</v>
      </c>
      <c r="N60">
        <v>17</v>
      </c>
      <c r="O60">
        <v>0</v>
      </c>
    </row>
    <row r="61" spans="1:15" x14ac:dyDescent="0.25">
      <c r="A61" t="s">
        <v>220</v>
      </c>
      <c r="B61">
        <v>4775</v>
      </c>
      <c r="C61">
        <v>4775</v>
      </c>
      <c r="D61">
        <v>0</v>
      </c>
      <c r="E61">
        <v>0</v>
      </c>
      <c r="F61">
        <v>4775</v>
      </c>
      <c r="G61">
        <v>4673</v>
      </c>
      <c r="H61">
        <v>102</v>
      </c>
      <c r="I61">
        <v>1881</v>
      </c>
      <c r="J61">
        <v>2061</v>
      </c>
      <c r="K61">
        <v>442</v>
      </c>
      <c r="L61">
        <v>357</v>
      </c>
      <c r="M61">
        <v>18</v>
      </c>
      <c r="N61">
        <v>16</v>
      </c>
      <c r="O61">
        <v>0</v>
      </c>
    </row>
    <row r="62" spans="1:15" x14ac:dyDescent="0.25">
      <c r="A62" t="s">
        <v>221</v>
      </c>
      <c r="B62">
        <v>4110</v>
      </c>
      <c r="C62">
        <v>4102</v>
      </c>
      <c r="D62">
        <v>0</v>
      </c>
      <c r="E62">
        <v>8</v>
      </c>
      <c r="F62">
        <v>4144</v>
      </c>
      <c r="G62">
        <v>3924</v>
      </c>
      <c r="H62">
        <v>220</v>
      </c>
      <c r="I62">
        <v>1350</v>
      </c>
      <c r="J62">
        <v>1078</v>
      </c>
      <c r="K62">
        <v>638</v>
      </c>
      <c r="L62">
        <v>845</v>
      </c>
      <c r="M62">
        <v>184</v>
      </c>
      <c r="N62">
        <v>48</v>
      </c>
      <c r="O62">
        <v>1</v>
      </c>
    </row>
    <row r="63" spans="1:15" x14ac:dyDescent="0.25">
      <c r="A63" t="s">
        <v>222</v>
      </c>
      <c r="B63">
        <v>8414</v>
      </c>
      <c r="C63">
        <v>8410</v>
      </c>
      <c r="D63">
        <v>1</v>
      </c>
      <c r="E63">
        <v>3</v>
      </c>
      <c r="F63">
        <v>8426</v>
      </c>
      <c r="G63">
        <v>8156</v>
      </c>
      <c r="H63">
        <v>270</v>
      </c>
      <c r="I63">
        <v>2408</v>
      </c>
      <c r="J63">
        <v>3890</v>
      </c>
      <c r="K63">
        <v>717</v>
      </c>
      <c r="L63">
        <v>1133</v>
      </c>
      <c r="M63">
        <v>190</v>
      </c>
      <c r="N63">
        <v>86</v>
      </c>
      <c r="O63">
        <v>2</v>
      </c>
    </row>
    <row r="64" spans="1:15" x14ac:dyDescent="0.25">
      <c r="A64" t="s">
        <v>223</v>
      </c>
      <c r="B64">
        <v>7177</v>
      </c>
      <c r="C64">
        <v>7176</v>
      </c>
      <c r="D64">
        <v>0</v>
      </c>
      <c r="E64">
        <v>1</v>
      </c>
      <c r="F64">
        <v>7179</v>
      </c>
      <c r="G64">
        <v>7000</v>
      </c>
      <c r="H64">
        <v>179</v>
      </c>
      <c r="I64">
        <v>2618</v>
      </c>
      <c r="J64">
        <v>2581</v>
      </c>
      <c r="K64">
        <v>779</v>
      </c>
      <c r="L64">
        <v>1105</v>
      </c>
      <c r="M64">
        <v>60</v>
      </c>
      <c r="N64">
        <v>35</v>
      </c>
      <c r="O64">
        <v>1</v>
      </c>
    </row>
    <row r="65" spans="1:15" x14ac:dyDescent="0.25">
      <c r="A65" t="s">
        <v>224</v>
      </c>
      <c r="B65">
        <v>3884</v>
      </c>
      <c r="C65">
        <v>3881</v>
      </c>
      <c r="D65">
        <v>2</v>
      </c>
      <c r="E65">
        <v>1</v>
      </c>
      <c r="F65">
        <v>3890</v>
      </c>
      <c r="G65">
        <v>3802</v>
      </c>
      <c r="H65">
        <v>88</v>
      </c>
      <c r="I65">
        <v>1942</v>
      </c>
      <c r="J65">
        <v>936</v>
      </c>
      <c r="K65">
        <v>289</v>
      </c>
      <c r="L65">
        <v>610</v>
      </c>
      <c r="M65">
        <v>80</v>
      </c>
      <c r="N65">
        <v>33</v>
      </c>
      <c r="O65">
        <v>0</v>
      </c>
    </row>
    <row r="66" spans="1:15" x14ac:dyDescent="0.25">
      <c r="A66" t="s">
        <v>225</v>
      </c>
      <c r="B66">
        <v>4446</v>
      </c>
      <c r="C66">
        <v>4442</v>
      </c>
      <c r="D66">
        <v>2</v>
      </c>
      <c r="E66">
        <v>2</v>
      </c>
      <c r="F66">
        <v>4460</v>
      </c>
      <c r="G66">
        <v>4305</v>
      </c>
      <c r="H66">
        <v>155</v>
      </c>
      <c r="I66">
        <v>225</v>
      </c>
      <c r="J66">
        <v>1236</v>
      </c>
      <c r="K66">
        <v>2180</v>
      </c>
      <c r="L66">
        <v>530</v>
      </c>
      <c r="M66">
        <v>191</v>
      </c>
      <c r="N66">
        <v>96</v>
      </c>
      <c r="O66">
        <v>2</v>
      </c>
    </row>
    <row r="67" spans="1:15" x14ac:dyDescent="0.25">
      <c r="A67" t="s">
        <v>226</v>
      </c>
      <c r="B67">
        <v>3913</v>
      </c>
      <c r="C67">
        <v>3911</v>
      </c>
      <c r="D67">
        <v>0</v>
      </c>
      <c r="E67">
        <v>2</v>
      </c>
      <c r="F67">
        <v>3917</v>
      </c>
      <c r="G67">
        <v>3746</v>
      </c>
      <c r="H67">
        <v>171</v>
      </c>
      <c r="I67">
        <v>301</v>
      </c>
      <c r="J67">
        <v>1350</v>
      </c>
      <c r="K67">
        <v>1655</v>
      </c>
      <c r="L67">
        <v>439</v>
      </c>
      <c r="M67">
        <v>74</v>
      </c>
      <c r="N67">
        <v>98</v>
      </c>
      <c r="O67">
        <v>0</v>
      </c>
    </row>
    <row r="68" spans="1:15" x14ac:dyDescent="0.25">
      <c r="A68" t="s">
        <v>227</v>
      </c>
      <c r="B68">
        <v>9923</v>
      </c>
      <c r="C68">
        <v>9921</v>
      </c>
      <c r="D68">
        <v>1</v>
      </c>
      <c r="E68">
        <v>1</v>
      </c>
      <c r="F68">
        <v>9926</v>
      </c>
      <c r="G68">
        <v>9672</v>
      </c>
      <c r="H68">
        <v>254</v>
      </c>
      <c r="I68">
        <v>620</v>
      </c>
      <c r="J68">
        <v>4528</v>
      </c>
      <c r="K68">
        <v>2764</v>
      </c>
      <c r="L68">
        <v>1669</v>
      </c>
      <c r="M68">
        <v>246</v>
      </c>
      <c r="N68">
        <v>98</v>
      </c>
      <c r="O68">
        <v>1</v>
      </c>
    </row>
    <row r="69" spans="1:15" x14ac:dyDescent="0.25">
      <c r="A69" t="s">
        <v>228</v>
      </c>
      <c r="B69">
        <v>4142</v>
      </c>
      <c r="C69">
        <v>4137</v>
      </c>
      <c r="D69">
        <v>2</v>
      </c>
      <c r="E69">
        <v>3</v>
      </c>
      <c r="F69">
        <v>4162</v>
      </c>
      <c r="G69">
        <v>4074</v>
      </c>
      <c r="H69">
        <v>88</v>
      </c>
      <c r="I69">
        <v>348</v>
      </c>
      <c r="J69">
        <v>2329</v>
      </c>
      <c r="K69">
        <v>710</v>
      </c>
      <c r="L69">
        <v>657</v>
      </c>
      <c r="M69">
        <v>84</v>
      </c>
      <c r="N69">
        <v>34</v>
      </c>
      <c r="O69">
        <v>0</v>
      </c>
    </row>
    <row r="70" spans="1:15" x14ac:dyDescent="0.25">
      <c r="A70" t="s">
        <v>229</v>
      </c>
      <c r="B70">
        <v>4423</v>
      </c>
      <c r="C70">
        <v>4420</v>
      </c>
      <c r="D70">
        <v>1</v>
      </c>
      <c r="E70">
        <v>2</v>
      </c>
      <c r="F70">
        <v>4434</v>
      </c>
      <c r="G70">
        <v>4354</v>
      </c>
      <c r="H70">
        <v>80</v>
      </c>
      <c r="I70">
        <v>235</v>
      </c>
      <c r="J70">
        <v>1665</v>
      </c>
      <c r="K70">
        <v>1521</v>
      </c>
      <c r="L70">
        <v>661</v>
      </c>
      <c r="M70">
        <v>299</v>
      </c>
      <c r="N70">
        <v>52</v>
      </c>
      <c r="O70">
        <v>1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SASPAC</vt:lpstr>
      <vt:lpstr>Notes &amp; definitions</vt:lpstr>
      <vt:lpstr>number</vt:lpstr>
      <vt:lpstr>percent</vt:lpstr>
      <vt:lpstr>Sheet1</vt:lpstr>
      <vt:lpstr>'Notes &amp; definitions'!Print_Area</vt:lpstr>
    </vt:vector>
  </TitlesOfParts>
  <Company>BCC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Census 2021: Accommodation type</dc:title>
  <dc:creator>PLAABAHY</dc:creator>
  <cp:lastModifiedBy>James Cowling</cp:lastModifiedBy>
  <cp:lastPrinted>2023-01-31T14:27:20Z</cp:lastPrinted>
  <dcterms:created xsi:type="dcterms:W3CDTF">2003-09-23T15:20:29Z</dcterms:created>
  <dcterms:modified xsi:type="dcterms:W3CDTF">2023-02-08T12:58:15Z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ab2908d3-7134-4447-ac0a-c7f8e23039c7</vt:lpwstr>
  </property>
</Properties>
</file>